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0C23E71A-6E0D-45C5-B60B-D22F50838A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共済掛金翌月納付対象者報告書" sheetId="1" r:id="rId1"/>
  </sheets>
  <definedNames>
    <definedName name="_xlnm.Print_Area" localSheetId="0">共済掛金翌月納付対象者報告書!$A$1:$J$30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1" l="1"/>
  <c r="P26" i="1" s="1"/>
  <c r="N26" i="1" s="1"/>
  <c r="G26" i="1" s="1"/>
  <c r="L26" i="1"/>
  <c r="M26" i="1" s="1"/>
  <c r="K26" i="1" s="1"/>
  <c r="H26" i="1" s="1"/>
  <c r="O25" i="1"/>
  <c r="P25" i="1" s="1"/>
  <c r="N25" i="1" s="1"/>
  <c r="G25" i="1" s="1"/>
  <c r="L25" i="1"/>
  <c r="M25" i="1" s="1"/>
  <c r="K25" i="1" s="1"/>
  <c r="H25" i="1" s="1"/>
  <c r="O24" i="1"/>
  <c r="P24" i="1" s="1"/>
  <c r="N24" i="1" s="1"/>
  <c r="G24" i="1" s="1"/>
  <c r="L24" i="1"/>
  <c r="M24" i="1" s="1"/>
  <c r="K24" i="1" s="1"/>
  <c r="H24" i="1" s="1"/>
  <c r="O23" i="1"/>
  <c r="P23" i="1" s="1"/>
  <c r="N23" i="1" s="1"/>
  <c r="G23" i="1" s="1"/>
  <c r="L23" i="1"/>
  <c r="M23" i="1" s="1"/>
  <c r="K23" i="1" s="1"/>
  <c r="H23" i="1" s="1"/>
  <c r="O22" i="1"/>
  <c r="P22" i="1" s="1"/>
  <c r="N22" i="1" s="1"/>
  <c r="G22" i="1" s="1"/>
  <c r="L22" i="1"/>
  <c r="M22" i="1" s="1"/>
  <c r="K22" i="1" s="1"/>
  <c r="H22" i="1" s="1"/>
  <c r="O21" i="1"/>
  <c r="P21" i="1" s="1"/>
  <c r="N21" i="1" s="1"/>
  <c r="G21" i="1" s="1"/>
  <c r="L21" i="1"/>
  <c r="M21" i="1" s="1"/>
  <c r="K21" i="1" s="1"/>
  <c r="H21" i="1" s="1"/>
  <c r="O20" i="1"/>
  <c r="P20" i="1" s="1"/>
  <c r="N20" i="1" s="1"/>
  <c r="G20" i="1" s="1"/>
  <c r="L20" i="1"/>
  <c r="M20" i="1" s="1"/>
  <c r="K20" i="1" s="1"/>
  <c r="H20" i="1" s="1"/>
  <c r="O19" i="1"/>
  <c r="P19" i="1" s="1"/>
  <c r="N19" i="1" s="1"/>
  <c r="G19" i="1" s="1"/>
  <c r="L19" i="1"/>
  <c r="M19" i="1" s="1"/>
  <c r="K19" i="1" s="1"/>
  <c r="H19" i="1" s="1"/>
  <c r="O18" i="1"/>
  <c r="P18" i="1" s="1"/>
  <c r="N18" i="1" s="1"/>
  <c r="G18" i="1" s="1"/>
  <c r="L18" i="1"/>
  <c r="M18" i="1" s="1"/>
  <c r="K18" i="1" s="1"/>
  <c r="H18" i="1" s="1"/>
  <c r="O17" i="1"/>
  <c r="P17" i="1" s="1"/>
  <c r="N17" i="1" s="1"/>
  <c r="G17" i="1" s="1"/>
  <c r="L17" i="1"/>
  <c r="M17" i="1" s="1"/>
  <c r="K17" i="1" s="1"/>
  <c r="H17" i="1" s="1"/>
  <c r="O16" i="1"/>
  <c r="P16" i="1" s="1"/>
  <c r="N16" i="1" s="1"/>
  <c r="G16" i="1" s="1"/>
  <c r="L16" i="1"/>
  <c r="M16" i="1" s="1"/>
  <c r="K16" i="1" s="1"/>
  <c r="H16" i="1" s="1"/>
  <c r="O15" i="1"/>
  <c r="P15" i="1" s="1"/>
  <c r="N15" i="1" s="1"/>
  <c r="G15" i="1" s="1"/>
  <c r="L15" i="1"/>
  <c r="M15" i="1" s="1"/>
  <c r="K15" i="1" s="1"/>
  <c r="H15" i="1" s="1"/>
  <c r="O14" i="1"/>
  <c r="P14" i="1" s="1"/>
  <c r="N14" i="1" s="1"/>
  <c r="G14" i="1" s="1"/>
  <c r="L14" i="1"/>
  <c r="M14" i="1" s="1"/>
  <c r="K14" i="1" s="1"/>
  <c r="H14" i="1" s="1"/>
  <c r="O13" i="1"/>
  <c r="P13" i="1" s="1"/>
  <c r="N13" i="1" s="1"/>
  <c r="G13" i="1" s="1"/>
  <c r="L13" i="1"/>
  <c r="M13" i="1" s="1"/>
  <c r="K13" i="1" s="1"/>
  <c r="H13" i="1" s="1"/>
  <c r="O12" i="1"/>
  <c r="P12" i="1" s="1"/>
  <c r="N12" i="1" s="1"/>
  <c r="G12" i="1" s="1"/>
  <c r="L12" i="1"/>
  <c r="M12" i="1" s="1"/>
  <c r="K12" i="1" s="1"/>
  <c r="H12" i="1" s="1"/>
  <c r="O11" i="1"/>
  <c r="P11" i="1" s="1"/>
  <c r="N11" i="1" s="1"/>
  <c r="G11" i="1" s="1"/>
  <c r="L11" i="1"/>
  <c r="M11" i="1" s="1"/>
  <c r="K11" i="1" s="1"/>
  <c r="H11" i="1" s="1"/>
  <c r="O10" i="1"/>
  <c r="P10" i="1" s="1"/>
  <c r="N10" i="1" s="1"/>
  <c r="G10" i="1" s="1"/>
  <c r="L10" i="1"/>
  <c r="M10" i="1" s="1"/>
  <c r="K10" i="1" s="1"/>
  <c r="H10" i="1" s="1"/>
  <c r="O9" i="1"/>
  <c r="P9" i="1" s="1"/>
  <c r="N9" i="1" s="1"/>
  <c r="G9" i="1" s="1"/>
  <c r="L9" i="1"/>
  <c r="M9" i="1" s="1"/>
  <c r="K9" i="1" s="1"/>
  <c r="H9" i="1" s="1"/>
  <c r="O8" i="1"/>
  <c r="P8" i="1" s="1"/>
  <c r="N8" i="1" s="1"/>
  <c r="G8" i="1" s="1"/>
  <c r="L8" i="1"/>
  <c r="M8" i="1" s="1"/>
  <c r="K8" i="1" s="1"/>
  <c r="H8" i="1" s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O7" i="1"/>
  <c r="P7" i="1" s="1"/>
  <c r="N7" i="1" s="1"/>
  <c r="G7" i="1" s="1"/>
  <c r="L7" i="1"/>
  <c r="M7" i="1" s="1"/>
  <c r="J15" i="1" l="1"/>
  <c r="J19" i="1"/>
  <c r="J21" i="1"/>
  <c r="J10" i="1"/>
  <c r="J16" i="1"/>
  <c r="J18" i="1"/>
  <c r="J24" i="1"/>
  <c r="J26" i="1"/>
  <c r="J12" i="1"/>
  <c r="J17" i="1"/>
  <c r="J25" i="1"/>
  <c r="J9" i="1"/>
  <c r="J14" i="1"/>
  <c r="J22" i="1"/>
  <c r="J11" i="1"/>
  <c r="J8" i="1"/>
  <c r="J20" i="1"/>
  <c r="J13" i="1"/>
  <c r="J23" i="1"/>
  <c r="K7" i="1"/>
  <c r="H7" i="1" s="1"/>
  <c r="G30" i="1" l="1"/>
  <c r="H30" i="1"/>
  <c r="I30" i="1"/>
  <c r="J7" i="1" l="1"/>
  <c r="J30" i="1" l="1"/>
</calcChain>
</file>

<file path=xl/sharedStrings.xml><?xml version="1.0" encoding="utf-8"?>
<sst xmlns="http://schemas.openxmlformats.org/spreadsheetml/2006/main" count="37" uniqueCount="33">
  <si>
    <t>所属所番号</t>
    <rPh sb="0" eb="5">
      <t>ショゾクショバンゴウ</t>
    </rPh>
    <phoneticPr fontId="1"/>
  </si>
  <si>
    <t>所　属　所　名</t>
    <rPh sb="0" eb="1">
      <t>ショ</t>
    </rPh>
    <rPh sb="2" eb="3">
      <t>ゾク</t>
    </rPh>
    <rPh sb="4" eb="5">
      <t>ショ</t>
    </rPh>
    <rPh sb="6" eb="7">
      <t>メイ</t>
    </rPh>
    <phoneticPr fontId="1"/>
  </si>
  <si>
    <t>掛　金　率
（単位：‰）</t>
    <rPh sb="0" eb="1">
      <t>カケ</t>
    </rPh>
    <rPh sb="2" eb="3">
      <t>カネ</t>
    </rPh>
    <rPh sb="4" eb="5">
      <t>リツ</t>
    </rPh>
    <phoneticPr fontId="1"/>
  </si>
  <si>
    <t>短　期</t>
    <rPh sb="0" eb="1">
      <t>タン</t>
    </rPh>
    <rPh sb="2" eb="3">
      <t>キ</t>
    </rPh>
    <phoneticPr fontId="1"/>
  </si>
  <si>
    <t>介　護</t>
    <rPh sb="0" eb="1">
      <t>スケ</t>
    </rPh>
    <rPh sb="2" eb="3">
      <t>マモル</t>
    </rPh>
    <phoneticPr fontId="1"/>
  </si>
  <si>
    <t>保　健</t>
    <rPh sb="0" eb="1">
      <t>ホ</t>
    </rPh>
    <rPh sb="2" eb="3">
      <t>ケン</t>
    </rPh>
    <phoneticPr fontId="1"/>
  </si>
  <si>
    <t>75歳未満</t>
    <rPh sb="2" eb="5">
      <t>サイミマン</t>
    </rPh>
    <phoneticPr fontId="1"/>
  </si>
  <si>
    <t>75歳以上</t>
    <rPh sb="2" eb="5">
      <t>サイイジョウ</t>
    </rPh>
    <phoneticPr fontId="1"/>
  </si>
  <si>
    <t>40歳~65歳</t>
    <rPh sb="2" eb="3">
      <t>サイ</t>
    </rPh>
    <rPh sb="6" eb="7">
      <t>サイ</t>
    </rPh>
    <phoneticPr fontId="1"/>
  </si>
  <si>
    <t>対象年月</t>
    <rPh sb="0" eb="2">
      <t>タイショウ</t>
    </rPh>
    <rPh sb="2" eb="4">
      <t>ネンゲツ</t>
    </rPh>
    <phoneticPr fontId="1"/>
  </si>
  <si>
    <t>令和　　　　　年　　　　　月　調定分</t>
    <rPh sb="0" eb="2">
      <t>レイワ</t>
    </rPh>
    <rPh sb="7" eb="8">
      <t>ネン</t>
    </rPh>
    <rPh sb="13" eb="14">
      <t>ガツ</t>
    </rPh>
    <rPh sb="15" eb="17">
      <t>チョウテイ</t>
    </rPh>
    <rPh sb="17" eb="18">
      <t>ブン</t>
    </rPh>
    <phoneticPr fontId="1"/>
  </si>
  <si>
    <t>No.</t>
    <phoneticPr fontId="1"/>
  </si>
  <si>
    <t>証 番 号</t>
    <rPh sb="0" eb="1">
      <t>ショウ</t>
    </rPh>
    <rPh sb="2" eb="3">
      <t>バン</t>
    </rPh>
    <rPh sb="4" eb="5">
      <t>ゴウ</t>
    </rPh>
    <phoneticPr fontId="1"/>
  </si>
  <si>
    <t>氏　　名</t>
    <rPh sb="0" eb="1">
      <t>シ</t>
    </rPh>
    <rPh sb="3" eb="4">
      <t>メイ</t>
    </rPh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</si>
  <si>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</si>
  <si>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</si>
  <si>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標準報酬月額
（単位：円）</t>
    <rPh sb="0" eb="6">
      <t>ヒョウジュンホウシュウゲツガク</t>
    </rPh>
    <rPh sb="8" eb="10">
      <t>タンイ</t>
    </rPh>
    <rPh sb="11" eb="12">
      <t>エン</t>
    </rPh>
    <phoneticPr fontId="1"/>
  </si>
  <si>
    <t>掛　金　額（単位：円）</t>
    <rPh sb="0" eb="1">
      <t>カケ</t>
    </rPh>
    <rPh sb="2" eb="3">
      <t>カネ</t>
    </rPh>
    <rPh sb="4" eb="5">
      <t>ガク</t>
    </rPh>
    <rPh sb="6" eb="8">
      <t>タンイ</t>
    </rPh>
    <rPh sb="9" eb="10">
      <t>エン</t>
    </rPh>
    <phoneticPr fontId="1"/>
  </si>
  <si>
    <t>介護</t>
    <rPh sb="0" eb="2">
      <t>カイゴ</t>
    </rPh>
    <phoneticPr fontId="1"/>
  </si>
  <si>
    <t>後期高齢（75歳以上）</t>
    <rPh sb="0" eb="2">
      <t>コウキ</t>
    </rPh>
    <rPh sb="2" eb="4">
      <t>コウレイ</t>
    </rPh>
    <rPh sb="7" eb="8">
      <t>サイ</t>
    </rPh>
    <rPh sb="8" eb="10">
      <t>イジョウ</t>
    </rPh>
    <phoneticPr fontId="1"/>
  </si>
  <si>
    <t>計</t>
    <rPh sb="0" eb="1">
      <t>ケイ</t>
    </rPh>
    <phoneticPr fontId="1"/>
  </si>
  <si>
    <t>介護対象</t>
    <rPh sb="0" eb="2">
      <t>カイゴ</t>
    </rPh>
    <rPh sb="2" eb="4">
      <t>タイショウ</t>
    </rPh>
    <phoneticPr fontId="1"/>
  </si>
  <si>
    <t>取得日翌月1日</t>
    <rPh sb="0" eb="2">
      <t>シュトク</t>
    </rPh>
    <rPh sb="2" eb="3">
      <t>ビ</t>
    </rPh>
    <rPh sb="3" eb="4">
      <t>ヨク</t>
    </rPh>
    <rPh sb="4" eb="5">
      <t>ツキ</t>
    </rPh>
    <rPh sb="6" eb="7">
      <t>ニチ</t>
    </rPh>
    <phoneticPr fontId="1"/>
  </si>
  <si>
    <t>年齢</t>
    <rPh sb="0" eb="2">
      <t>ネンレイ</t>
    </rPh>
    <phoneticPr fontId="1"/>
  </si>
  <si>
    <t>後期対象</t>
    <rPh sb="0" eb="2">
      <t>コウキ</t>
    </rPh>
    <rPh sb="2" eb="4">
      <t>タイショウ</t>
    </rPh>
    <phoneticPr fontId="1"/>
  </si>
  <si>
    <t>取得日月末</t>
    <rPh sb="0" eb="2">
      <t>シュトク</t>
    </rPh>
    <rPh sb="2" eb="3">
      <t>ビ</t>
    </rPh>
    <rPh sb="3" eb="5">
      <t>ゲツマツ</t>
    </rPh>
    <rPh sb="4" eb="5">
      <t>マツ</t>
    </rPh>
    <phoneticPr fontId="1"/>
  </si>
  <si>
    <t>上記のとおり報告します。</t>
    <rPh sb="0" eb="2">
      <t>ジョウキ</t>
    </rPh>
    <rPh sb="6" eb="8">
      <t>ホウコク</t>
    </rPh>
    <phoneticPr fontId="1"/>
  </si>
  <si>
    <t>報 告 年 月 日</t>
    <rPh sb="0" eb="1">
      <t>ホウ</t>
    </rPh>
    <rPh sb="2" eb="3">
      <t>コク</t>
    </rPh>
    <rPh sb="4" eb="5">
      <t>ネン</t>
    </rPh>
    <rPh sb="6" eb="7">
      <t>ガツ</t>
    </rPh>
    <rPh sb="8" eb="9">
      <t>ニチ</t>
    </rPh>
    <phoneticPr fontId="1"/>
  </si>
  <si>
    <t>所 属 所 担 当 者 氏 名</t>
    <rPh sb="0" eb="1">
      <t>ショ</t>
    </rPh>
    <rPh sb="2" eb="3">
      <t>ゾク</t>
    </rPh>
    <rPh sb="4" eb="5">
      <t>ショ</t>
    </rPh>
    <phoneticPr fontId="1"/>
  </si>
  <si>
    <t>短 期 計</t>
    <rPh sb="0" eb="1">
      <t>タン</t>
    </rPh>
    <rPh sb="2" eb="3">
      <t>キ</t>
    </rPh>
    <rPh sb="4" eb="5">
      <t>ケイ</t>
    </rPh>
    <phoneticPr fontId="1"/>
  </si>
  <si>
    <t>介 護 計</t>
    <rPh sb="0" eb="1">
      <t>スケ</t>
    </rPh>
    <rPh sb="2" eb="3">
      <t>マモル</t>
    </rPh>
    <rPh sb="4" eb="5">
      <t>ケイ</t>
    </rPh>
    <phoneticPr fontId="1"/>
  </si>
  <si>
    <t>保 健 計</t>
    <rPh sb="0" eb="1">
      <t>ホ</t>
    </rPh>
    <rPh sb="2" eb="3">
      <t>ケン</t>
    </rPh>
    <rPh sb="4" eb="5">
      <t>ケイ</t>
    </rPh>
    <phoneticPr fontId="1"/>
  </si>
  <si>
    <t>総　計</t>
    <rPh sb="0" eb="1">
      <t>ソウ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</si>
</sst>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[$-411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 style="hair">
        <color theme="2" tint="-0.499984740745262"/>
      </right>
      <top/>
      <bottom style="hair">
        <color theme="2" tint="-0.499984740745262"/>
      </bottom>
      <diagonal/>
    </border>
    <border>
      <left style="thin">
        <color indexed="64"/>
      </left>
      <right style="hair">
        <color theme="2" tint="-0.499984740745262"/>
      </right>
      <top/>
      <bottom style="hair">
        <color theme="2" tint="-0.499984740745262"/>
      </bottom>
      <diagonal/>
    </border>
    <border>
      <left style="hair">
        <color theme="2" tint="-0.499984740745262"/>
      </left>
      <right style="thin">
        <color indexed="64"/>
      </right>
      <top/>
      <bottom style="hair">
        <color theme="2" tint="-0.499984740745262"/>
      </bottom>
      <diagonal/>
    </border>
    <border>
      <left style="thin">
        <color indexed="64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 style="thin">
        <color indexed="64"/>
      </right>
      <top style="hair">
        <color theme="2" tint="-0.499984740745262"/>
      </top>
      <bottom style="hair">
        <color theme="2" tint="-0.499984740745262"/>
      </bottom>
      <diagonal/>
    </border>
    <border>
      <left style="thin">
        <color indexed="64"/>
      </left>
      <right style="hair">
        <color theme="2" tint="-0.499984740745262"/>
      </right>
      <top style="hair">
        <color theme="2" tint="-0.499984740745262"/>
      </top>
      <bottom style="thin">
        <color indexed="64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thin">
        <color indexed="64"/>
      </bottom>
      <diagonal/>
    </border>
    <border>
      <left style="hair">
        <color theme="2" tint="-0.499984740745262"/>
      </left>
      <right style="thin">
        <color indexed="64"/>
      </right>
      <top style="hair">
        <color theme="2" tint="-0.49998474074526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theme="2" tint="-0.499984740745262"/>
      </left>
      <right/>
      <top/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5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0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2" fillId="2" borderId="24" xfId="0" applyFont="1" applyFill="1" applyBorder="1" applyAlignment="1">
      <alignment horizontal="center" vertical="center" shrinkToFit="1"/>
    </xf>
    <xf numFmtId="176" fontId="2" fillId="0" borderId="26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176" fontId="2" fillId="0" borderId="24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shrinkToFit="1"/>
    </xf>
    <xf numFmtId="176" fontId="2" fillId="0" borderId="33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178" fontId="2" fillId="0" borderId="2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horizontal="center" vertical="center" shrinkToFi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8" fontId="2" fillId="0" borderId="0" xfId="0" applyNumberFormat="1" applyFont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77" fontId="2" fillId="0" borderId="24" xfId="0" applyNumberFormat="1" applyFont="1" applyBorder="1" applyAlignment="1">
      <alignment horizontal="right" vertical="center" shrinkToFit="1"/>
    </xf>
    <xf numFmtId="177" fontId="2" fillId="0" borderId="25" xfId="0" applyNumberFormat="1" applyFont="1" applyBorder="1" applyAlignment="1">
      <alignment horizontal="right" vertical="center" shrinkToFit="1"/>
    </xf>
    <xf numFmtId="177" fontId="2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178" fontId="2" fillId="0" borderId="34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56" fontId="2" fillId="0" borderId="25" xfId="0" applyNumberFormat="1" applyFont="1" applyBorder="1" applyAlignment="1">
      <alignment horizontal="center" vertical="center"/>
    </xf>
    <xf numFmtId="56" fontId="2" fillId="0" borderId="2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38"/>
  <sheetViews>
    <sheetView showGridLines="0" tabSelected="1" view="pageBreakPreview" zoomScale="115" zoomScaleNormal="100" zoomScaleSheetLayoutView="115" workbookViewId="0">
      <selection activeCell="G4" sqref="G4"/>
    </sheetView>
  </sheetViews>
  <sheetFormatPr defaultColWidth="9" defaultRowHeight="15.75" x14ac:dyDescent="0.4"/>
  <cols>
    <col min="1" max="2" width="8.625" style="1" customWidth="1"/>
    <col min="3" max="3" width="17.625" style="1" customWidth="1"/>
    <col min="4" max="5" width="13.625" style="1" customWidth="1"/>
    <col min="6" max="6" width="12.625" style="1" customWidth="1"/>
    <col min="7" max="10" width="12.125" style="1" customWidth="1"/>
    <col min="11" max="11" width="0" style="1" hidden="1" customWidth="1"/>
    <col min="12" max="12" width="12.25" style="1" hidden="1" customWidth="1"/>
    <col min="13" max="14" width="0" style="1" hidden="1" customWidth="1"/>
    <col min="15" max="15" width="10" style="1" hidden="1" customWidth="1"/>
    <col min="16" max="16" width="0" style="1" hidden="1" customWidth="1"/>
    <col min="17" max="16384" width="9" style="1"/>
  </cols>
  <sheetData>
    <row r="1" spans="1:16" ht="15.95" customHeight="1" x14ac:dyDescent="0.4">
      <c r="A1" s="21" t="s">
        <v>0</v>
      </c>
      <c r="B1" s="76" t="s">
        <v>1</v>
      </c>
      <c r="C1" s="76"/>
      <c r="D1" s="77"/>
      <c r="F1" s="63" t="s">
        <v>2</v>
      </c>
      <c r="G1" s="58" t="s">
        <v>3</v>
      </c>
      <c r="H1" s="62"/>
      <c r="I1" s="29" t="s">
        <v>4</v>
      </c>
      <c r="J1" s="71" t="s">
        <v>5</v>
      </c>
    </row>
    <row r="2" spans="1:16" ht="18" customHeight="1" x14ac:dyDescent="0.4">
      <c r="A2" s="22"/>
      <c r="B2" s="78"/>
      <c r="C2" s="78"/>
      <c r="D2" s="79"/>
      <c r="F2" s="64"/>
      <c r="G2" s="25" t="s">
        <v>6</v>
      </c>
      <c r="H2" s="26" t="s">
        <v>7</v>
      </c>
      <c r="I2" s="30" t="s">
        <v>8</v>
      </c>
      <c r="J2" s="72"/>
    </row>
    <row r="3" spans="1:16" ht="18" customHeight="1" x14ac:dyDescent="0.4">
      <c r="A3" s="23" t="s">
        <v>9</v>
      </c>
      <c r="B3" s="80" t="s">
        <v>10</v>
      </c>
      <c r="C3" s="80"/>
      <c r="D3" s="81"/>
      <c r="F3" s="65"/>
      <c r="G3" s="27">
        <v>49.4</v>
      </c>
      <c r="H3" s="24">
        <v>2.52</v>
      </c>
      <c r="I3" s="31">
        <v>7.6</v>
      </c>
      <c r="J3" s="28">
        <v>2.1</v>
      </c>
    </row>
    <row r="4" spans="1:16" ht="18" customHeight="1" x14ac:dyDescent="0.4"/>
    <row r="5" spans="1:16" ht="15.95" customHeight="1" x14ac:dyDescent="0.4">
      <c r="A5" s="58" t="s">
        <v>11</v>
      </c>
      <c r="B5" s="60" t="s">
        <v>12</v>
      </c>
      <c r="C5" s="60" t="s">
        <v>13</v>
      </c>
      <c r="D5" s="60" t="s">
        <v>14</v>
      </c>
      <c r="E5" s="60" t="s">
        <v>15</v>
      </c>
      <c r="F5" s="69" t="s">
        <v>16</v>
      </c>
      <c r="G5" s="66" t="s">
        <v>17</v>
      </c>
      <c r="H5" s="67"/>
      <c r="I5" s="67"/>
      <c r="J5" s="68"/>
      <c r="K5" s="56" t="s">
        <v>18</v>
      </c>
      <c r="L5" s="57"/>
      <c r="M5" s="57"/>
      <c r="N5" s="57" t="s">
        <v>19</v>
      </c>
      <c r="O5" s="57"/>
      <c r="P5" s="57"/>
    </row>
    <row r="6" spans="1:16" ht="15.95" customHeight="1" x14ac:dyDescent="0.4">
      <c r="A6" s="59"/>
      <c r="B6" s="61"/>
      <c r="C6" s="61"/>
      <c r="D6" s="61"/>
      <c r="E6" s="61"/>
      <c r="F6" s="70"/>
      <c r="G6" s="52" t="s">
        <v>3</v>
      </c>
      <c r="H6" s="54" t="s">
        <v>4</v>
      </c>
      <c r="I6" s="54" t="s">
        <v>5</v>
      </c>
      <c r="J6" s="7" t="s">
        <v>20</v>
      </c>
      <c r="K6" s="49" t="s">
        <v>21</v>
      </c>
      <c r="L6" s="50" t="s">
        <v>22</v>
      </c>
      <c r="M6" s="50" t="s">
        <v>23</v>
      </c>
      <c r="N6" s="50" t="s">
        <v>24</v>
      </c>
      <c r="O6" s="50" t="s">
        <v>25</v>
      </c>
      <c r="P6" s="50" t="s">
        <v>23</v>
      </c>
    </row>
    <row r="7" spans="1:16" ht="15" customHeight="1" x14ac:dyDescent="0.4">
      <c r="A7" s="4">
        <v>1</v>
      </c>
      <c r="B7" s="3"/>
      <c r="C7" s="33"/>
      <c r="D7" s="34"/>
      <c r="E7" s="34"/>
      <c r="F7" s="18"/>
      <c r="G7" s="9">
        <f t="shared" ref="G7:G14" si="0">IF(N7=1,ROUNDDOWN(F7*$H$3/1000,0),ROUNDDOWN(F7*$G$3/1000,0))</f>
        <v>0</v>
      </c>
      <c r="H7" s="10">
        <f t="shared" ref="H7:H14" si="1">IF(K7=1,ROUNDDOWN(F7*$I$3/1000,0),0)</f>
        <v>0</v>
      </c>
      <c r="I7" s="10">
        <f t="shared" ref="I7:I14" si="2">ROUNDDOWN(F7*$J$3/1000,0)</f>
        <v>0</v>
      </c>
      <c r="J7" s="11">
        <f t="shared" ref="J7:J14" si="3">SUM(G7:I7)</f>
        <v>0</v>
      </c>
      <c r="K7" s="49">
        <f t="shared" ref="K7:K14" si="4">IF(AND(M7&gt;39,M7&lt;65),1,0)</f>
        <v>0</v>
      </c>
      <c r="L7" s="32">
        <f t="shared" ref="L7:L14" si="5">DATE(YEAR(E7),MONTH(E7)+1,1)</f>
        <v>32</v>
      </c>
      <c r="M7" s="50">
        <f t="shared" ref="M7:M14" si="6">DATEDIF(D7,L7,"Y")</f>
        <v>0</v>
      </c>
      <c r="N7" s="50">
        <f t="shared" ref="N7:N14" si="7">IF(P7&gt;74,1,0)</f>
        <v>0</v>
      </c>
      <c r="O7" s="32">
        <f t="shared" ref="O7:O14" si="8">EOMONTH(E7,0)</f>
        <v>31</v>
      </c>
      <c r="P7" s="50">
        <f t="shared" ref="P7:P14" si="9">DATEDIF(D7,O7,"Y")</f>
        <v>0</v>
      </c>
    </row>
    <row r="8" spans="1:16" ht="15" customHeight="1" x14ac:dyDescent="0.4">
      <c r="A8" s="5">
        <v>2</v>
      </c>
      <c r="B8" s="2"/>
      <c r="C8" s="35"/>
      <c r="D8" s="36"/>
      <c r="E8" s="36"/>
      <c r="F8" s="19"/>
      <c r="G8" s="12">
        <f t="shared" si="0"/>
        <v>0</v>
      </c>
      <c r="H8" s="13">
        <f t="shared" si="1"/>
        <v>0</v>
      </c>
      <c r="I8" s="13">
        <f t="shared" si="2"/>
        <v>0</v>
      </c>
      <c r="J8" s="14">
        <f t="shared" si="3"/>
        <v>0</v>
      </c>
      <c r="K8" s="49">
        <f t="shared" si="4"/>
        <v>0</v>
      </c>
      <c r="L8" s="32">
        <f t="shared" si="5"/>
        <v>32</v>
      </c>
      <c r="M8" s="50">
        <f t="shared" si="6"/>
        <v>0</v>
      </c>
      <c r="N8" s="50">
        <f t="shared" si="7"/>
        <v>0</v>
      </c>
      <c r="O8" s="32">
        <f t="shared" si="8"/>
        <v>31</v>
      </c>
      <c r="P8" s="50">
        <f t="shared" si="9"/>
        <v>0</v>
      </c>
    </row>
    <row r="9" spans="1:16" ht="15" customHeight="1" x14ac:dyDescent="0.4">
      <c r="A9" s="5">
        <v>3</v>
      </c>
      <c r="B9" s="2"/>
      <c r="C9" s="35"/>
      <c r="D9" s="36"/>
      <c r="E9" s="36"/>
      <c r="F9" s="19"/>
      <c r="G9" s="12">
        <f t="shared" si="0"/>
        <v>0</v>
      </c>
      <c r="H9" s="13">
        <f t="shared" si="1"/>
        <v>0</v>
      </c>
      <c r="I9" s="13">
        <f t="shared" si="2"/>
        <v>0</v>
      </c>
      <c r="J9" s="14">
        <f t="shared" si="3"/>
        <v>0</v>
      </c>
      <c r="K9" s="49">
        <f t="shared" si="4"/>
        <v>0</v>
      </c>
      <c r="L9" s="32">
        <f t="shared" si="5"/>
        <v>32</v>
      </c>
      <c r="M9" s="50">
        <f t="shared" si="6"/>
        <v>0</v>
      </c>
      <c r="N9" s="50">
        <f t="shared" si="7"/>
        <v>0</v>
      </c>
      <c r="O9" s="32">
        <f t="shared" si="8"/>
        <v>31</v>
      </c>
      <c r="P9" s="50">
        <f t="shared" si="9"/>
        <v>0</v>
      </c>
    </row>
    <row r="10" spans="1:16" ht="15" customHeight="1" x14ac:dyDescent="0.4">
      <c r="A10" s="5">
        <v>4</v>
      </c>
      <c r="B10" s="2"/>
      <c r="C10" s="35"/>
      <c r="D10" s="36"/>
      <c r="E10" s="36"/>
      <c r="F10" s="19"/>
      <c r="G10" s="12">
        <f t="shared" si="0"/>
        <v>0</v>
      </c>
      <c r="H10" s="13">
        <f t="shared" si="1"/>
        <v>0</v>
      </c>
      <c r="I10" s="13">
        <f t="shared" si="2"/>
        <v>0</v>
      </c>
      <c r="J10" s="14">
        <f t="shared" si="3"/>
        <v>0</v>
      </c>
      <c r="K10" s="49">
        <f t="shared" si="4"/>
        <v>0</v>
      </c>
      <c r="L10" s="32">
        <f t="shared" si="5"/>
        <v>32</v>
      </c>
      <c r="M10" s="50">
        <f t="shared" si="6"/>
        <v>0</v>
      </c>
      <c r="N10" s="50">
        <f t="shared" si="7"/>
        <v>0</v>
      </c>
      <c r="O10" s="32">
        <f t="shared" si="8"/>
        <v>31</v>
      </c>
      <c r="P10" s="50">
        <f t="shared" si="9"/>
        <v>0</v>
      </c>
    </row>
    <row r="11" spans="1:16" ht="15" customHeight="1" x14ac:dyDescent="0.4">
      <c r="A11" s="5">
        <v>5</v>
      </c>
      <c r="B11" s="2"/>
      <c r="C11" s="35"/>
      <c r="D11" s="36"/>
      <c r="E11" s="36"/>
      <c r="F11" s="19"/>
      <c r="G11" s="12">
        <f t="shared" si="0"/>
        <v>0</v>
      </c>
      <c r="H11" s="13">
        <f t="shared" si="1"/>
        <v>0</v>
      </c>
      <c r="I11" s="13">
        <f t="shared" si="2"/>
        <v>0</v>
      </c>
      <c r="J11" s="14">
        <f t="shared" si="3"/>
        <v>0</v>
      </c>
      <c r="K11" s="49">
        <f t="shared" si="4"/>
        <v>0</v>
      </c>
      <c r="L11" s="32">
        <f t="shared" si="5"/>
        <v>32</v>
      </c>
      <c r="M11" s="50">
        <f t="shared" si="6"/>
        <v>0</v>
      </c>
      <c r="N11" s="50">
        <f t="shared" si="7"/>
        <v>0</v>
      </c>
      <c r="O11" s="32">
        <f t="shared" si="8"/>
        <v>31</v>
      </c>
      <c r="P11" s="50">
        <f t="shared" si="9"/>
        <v>0</v>
      </c>
    </row>
    <row r="12" spans="1:16" ht="15" customHeight="1" x14ac:dyDescent="0.4">
      <c r="A12" s="5">
        <v>6</v>
      </c>
      <c r="B12" s="2"/>
      <c r="C12" s="35"/>
      <c r="D12" s="36"/>
      <c r="E12" s="36"/>
      <c r="F12" s="19"/>
      <c r="G12" s="12">
        <f t="shared" si="0"/>
        <v>0</v>
      </c>
      <c r="H12" s="13">
        <f t="shared" si="1"/>
        <v>0</v>
      </c>
      <c r="I12" s="13">
        <f t="shared" si="2"/>
        <v>0</v>
      </c>
      <c r="J12" s="14">
        <f t="shared" si="3"/>
        <v>0</v>
      </c>
      <c r="K12" s="49">
        <f t="shared" si="4"/>
        <v>0</v>
      </c>
      <c r="L12" s="32">
        <f t="shared" si="5"/>
        <v>32</v>
      </c>
      <c r="M12" s="50">
        <f t="shared" si="6"/>
        <v>0</v>
      </c>
      <c r="N12" s="50">
        <f t="shared" si="7"/>
        <v>0</v>
      </c>
      <c r="O12" s="32">
        <f t="shared" si="8"/>
        <v>31</v>
      </c>
      <c r="P12" s="50">
        <f t="shared" si="9"/>
        <v>0</v>
      </c>
    </row>
    <row r="13" spans="1:16" ht="15" customHeight="1" x14ac:dyDescent="0.4">
      <c r="A13" s="5">
        <v>7</v>
      </c>
      <c r="B13" s="2"/>
      <c r="C13" s="35"/>
      <c r="D13" s="36"/>
      <c r="E13" s="36"/>
      <c r="F13" s="19"/>
      <c r="G13" s="12">
        <f t="shared" si="0"/>
        <v>0</v>
      </c>
      <c r="H13" s="13">
        <f t="shared" si="1"/>
        <v>0</v>
      </c>
      <c r="I13" s="13">
        <f t="shared" si="2"/>
        <v>0</v>
      </c>
      <c r="J13" s="14">
        <f t="shared" si="3"/>
        <v>0</v>
      </c>
      <c r="K13" s="49">
        <f t="shared" si="4"/>
        <v>0</v>
      </c>
      <c r="L13" s="32">
        <f t="shared" si="5"/>
        <v>32</v>
      </c>
      <c r="M13" s="50">
        <f t="shared" si="6"/>
        <v>0</v>
      </c>
      <c r="N13" s="50">
        <f t="shared" si="7"/>
        <v>0</v>
      </c>
      <c r="O13" s="32">
        <f t="shared" si="8"/>
        <v>31</v>
      </c>
      <c r="P13" s="50">
        <f t="shared" si="9"/>
        <v>0</v>
      </c>
    </row>
    <row r="14" spans="1:16" ht="15" customHeight="1" x14ac:dyDescent="0.4">
      <c r="A14" s="5">
        <v>8</v>
      </c>
      <c r="B14" s="2"/>
      <c r="C14" s="35"/>
      <c r="D14" s="36"/>
      <c r="E14" s="36"/>
      <c r="F14" s="19"/>
      <c r="G14" s="12">
        <f t="shared" si="0"/>
        <v>0</v>
      </c>
      <c r="H14" s="13">
        <f t="shared" si="1"/>
        <v>0</v>
      </c>
      <c r="I14" s="13">
        <f t="shared" si="2"/>
        <v>0</v>
      </c>
      <c r="J14" s="14">
        <f t="shared" si="3"/>
        <v>0</v>
      </c>
      <c r="K14" s="49">
        <f t="shared" si="4"/>
        <v>0</v>
      </c>
      <c r="L14" s="32">
        <f t="shared" si="5"/>
        <v>32</v>
      </c>
      <c r="M14" s="50">
        <f t="shared" si="6"/>
        <v>0</v>
      </c>
      <c r="N14" s="50">
        <f t="shared" si="7"/>
        <v>0</v>
      </c>
      <c r="O14" s="32">
        <f t="shared" si="8"/>
        <v>31</v>
      </c>
      <c r="P14" s="50">
        <f t="shared" si="9"/>
        <v>0</v>
      </c>
    </row>
    <row r="15" spans="1:16" ht="15" customHeight="1" x14ac:dyDescent="0.4">
      <c r="A15" s="5">
        <v>9</v>
      </c>
      <c r="B15" s="2"/>
      <c r="C15" s="35"/>
      <c r="D15" s="36"/>
      <c r="E15" s="36"/>
      <c r="F15" s="19"/>
      <c r="G15" s="12">
        <f t="shared" ref="G15:G26" si="10">IF(N15=1,ROUNDDOWN(F15*$H$3/1000,0),ROUNDDOWN(F15*$G$3/1000,0))</f>
        <v>0</v>
      </c>
      <c r="H15" s="13">
        <f t="shared" ref="H15:H26" si="11">IF(K15=1,ROUNDDOWN(F15*$I$3/1000,0),0)</f>
        <v>0</v>
      </c>
      <c r="I15" s="13">
        <f t="shared" ref="I15:I26" si="12">ROUNDDOWN(F15*$J$3/1000,0)</f>
        <v>0</v>
      </c>
      <c r="J15" s="14">
        <f t="shared" ref="J15:J26" si="13">SUM(G15:I15)</f>
        <v>0</v>
      </c>
      <c r="K15" s="49">
        <f t="shared" ref="K15:K26" si="14">IF(AND(M15&gt;39,M15&lt;65),1,0)</f>
        <v>0</v>
      </c>
      <c r="L15" s="32">
        <f t="shared" ref="L15:L26" si="15">DATE(YEAR(E15),MONTH(E15)+1,1)</f>
        <v>32</v>
      </c>
      <c r="M15" s="50">
        <f t="shared" ref="M15:M26" si="16">DATEDIF(D15,L15,"Y")</f>
        <v>0</v>
      </c>
      <c r="N15" s="50">
        <f t="shared" ref="N15:N26" si="17">IF(P15&gt;74,1,0)</f>
        <v>0</v>
      </c>
      <c r="O15" s="32">
        <f t="shared" ref="O15:O26" si="18">EOMONTH(E15,0)</f>
        <v>31</v>
      </c>
      <c r="P15" s="50">
        <f t="shared" ref="P15:P26" si="19">DATEDIF(D15,O15,"Y")</f>
        <v>0</v>
      </c>
    </row>
    <row r="16" spans="1:16" ht="15" customHeight="1" x14ac:dyDescent="0.4">
      <c r="A16" s="5">
        <v>10</v>
      </c>
      <c r="B16" s="2"/>
      <c r="C16" s="35"/>
      <c r="D16" s="36"/>
      <c r="E16" s="36"/>
      <c r="F16" s="19"/>
      <c r="G16" s="12">
        <f t="shared" si="10"/>
        <v>0</v>
      </c>
      <c r="H16" s="13">
        <f t="shared" si="11"/>
        <v>0</v>
      </c>
      <c r="I16" s="13">
        <f t="shared" si="12"/>
        <v>0</v>
      </c>
      <c r="J16" s="14">
        <f t="shared" si="13"/>
        <v>0</v>
      </c>
      <c r="K16" s="49">
        <f t="shared" si="14"/>
        <v>0</v>
      </c>
      <c r="L16" s="32">
        <f t="shared" si="15"/>
        <v>32</v>
      </c>
      <c r="M16" s="50">
        <f t="shared" si="16"/>
        <v>0</v>
      </c>
      <c r="N16" s="50">
        <f t="shared" si="17"/>
        <v>0</v>
      </c>
      <c r="O16" s="32">
        <f t="shared" si="18"/>
        <v>31</v>
      </c>
      <c r="P16" s="50">
        <f t="shared" si="19"/>
        <v>0</v>
      </c>
    </row>
    <row r="17" spans="1:16" ht="15" customHeight="1" x14ac:dyDescent="0.4">
      <c r="A17" s="5">
        <v>11</v>
      </c>
      <c r="B17" s="2"/>
      <c r="C17" s="35"/>
      <c r="D17" s="36"/>
      <c r="E17" s="36"/>
      <c r="F17" s="19"/>
      <c r="G17" s="12">
        <f t="shared" si="10"/>
        <v>0</v>
      </c>
      <c r="H17" s="13">
        <f t="shared" si="11"/>
        <v>0</v>
      </c>
      <c r="I17" s="13">
        <f t="shared" si="12"/>
        <v>0</v>
      </c>
      <c r="J17" s="14">
        <f t="shared" si="13"/>
        <v>0</v>
      </c>
      <c r="K17" s="49">
        <f t="shared" si="14"/>
        <v>0</v>
      </c>
      <c r="L17" s="32">
        <f t="shared" si="15"/>
        <v>32</v>
      </c>
      <c r="M17" s="50">
        <f t="shared" si="16"/>
        <v>0</v>
      </c>
      <c r="N17" s="50">
        <f t="shared" si="17"/>
        <v>0</v>
      </c>
      <c r="O17" s="32">
        <f t="shared" si="18"/>
        <v>31</v>
      </c>
      <c r="P17" s="50">
        <f t="shared" si="19"/>
        <v>0</v>
      </c>
    </row>
    <row r="18" spans="1:16" ht="15" customHeight="1" x14ac:dyDescent="0.4">
      <c r="A18" s="5">
        <v>12</v>
      </c>
      <c r="B18" s="2"/>
      <c r="C18" s="35"/>
      <c r="D18" s="36"/>
      <c r="E18" s="36"/>
      <c r="F18" s="19"/>
      <c r="G18" s="12">
        <f t="shared" si="10"/>
        <v>0</v>
      </c>
      <c r="H18" s="13">
        <f t="shared" si="11"/>
        <v>0</v>
      </c>
      <c r="I18" s="13">
        <f t="shared" si="12"/>
        <v>0</v>
      </c>
      <c r="J18" s="14">
        <f t="shared" si="13"/>
        <v>0</v>
      </c>
      <c r="K18" s="49">
        <f t="shared" si="14"/>
        <v>0</v>
      </c>
      <c r="L18" s="32">
        <f t="shared" si="15"/>
        <v>32</v>
      </c>
      <c r="M18" s="50">
        <f t="shared" si="16"/>
        <v>0</v>
      </c>
      <c r="N18" s="50">
        <f t="shared" si="17"/>
        <v>0</v>
      </c>
      <c r="O18" s="32">
        <f t="shared" si="18"/>
        <v>31</v>
      </c>
      <c r="P18" s="50">
        <f t="shared" si="19"/>
        <v>0</v>
      </c>
    </row>
    <row r="19" spans="1:16" ht="15" customHeight="1" x14ac:dyDescent="0.4">
      <c r="A19" s="5">
        <v>13</v>
      </c>
      <c r="B19" s="2"/>
      <c r="C19" s="35"/>
      <c r="D19" s="36"/>
      <c r="E19" s="36"/>
      <c r="F19" s="19"/>
      <c r="G19" s="12">
        <f t="shared" si="10"/>
        <v>0</v>
      </c>
      <c r="H19" s="13">
        <f t="shared" si="11"/>
        <v>0</v>
      </c>
      <c r="I19" s="13">
        <f t="shared" si="12"/>
        <v>0</v>
      </c>
      <c r="J19" s="14">
        <f t="shared" si="13"/>
        <v>0</v>
      </c>
      <c r="K19" s="49">
        <f t="shared" si="14"/>
        <v>0</v>
      </c>
      <c r="L19" s="32">
        <f t="shared" si="15"/>
        <v>32</v>
      </c>
      <c r="M19" s="50">
        <f t="shared" si="16"/>
        <v>0</v>
      </c>
      <c r="N19" s="50">
        <f t="shared" si="17"/>
        <v>0</v>
      </c>
      <c r="O19" s="32">
        <f t="shared" si="18"/>
        <v>31</v>
      </c>
      <c r="P19" s="50">
        <f t="shared" si="19"/>
        <v>0</v>
      </c>
    </row>
    <row r="20" spans="1:16" ht="15" customHeight="1" x14ac:dyDescent="0.4">
      <c r="A20" s="5">
        <v>14</v>
      </c>
      <c r="B20" s="2"/>
      <c r="C20" s="35"/>
      <c r="D20" s="36"/>
      <c r="E20" s="36"/>
      <c r="F20" s="19"/>
      <c r="G20" s="12">
        <f t="shared" si="10"/>
        <v>0</v>
      </c>
      <c r="H20" s="13">
        <f t="shared" si="11"/>
        <v>0</v>
      </c>
      <c r="I20" s="13">
        <f t="shared" si="12"/>
        <v>0</v>
      </c>
      <c r="J20" s="14">
        <f t="shared" si="13"/>
        <v>0</v>
      </c>
      <c r="K20" s="49">
        <f t="shared" si="14"/>
        <v>0</v>
      </c>
      <c r="L20" s="32">
        <f t="shared" si="15"/>
        <v>32</v>
      </c>
      <c r="M20" s="50">
        <f t="shared" si="16"/>
        <v>0</v>
      </c>
      <c r="N20" s="50">
        <f t="shared" si="17"/>
        <v>0</v>
      </c>
      <c r="O20" s="32">
        <f t="shared" si="18"/>
        <v>31</v>
      </c>
      <c r="P20" s="50">
        <f t="shared" si="19"/>
        <v>0</v>
      </c>
    </row>
    <row r="21" spans="1:16" ht="15" customHeight="1" x14ac:dyDescent="0.4">
      <c r="A21" s="5">
        <v>15</v>
      </c>
      <c r="B21" s="2"/>
      <c r="C21" s="35"/>
      <c r="D21" s="36"/>
      <c r="E21" s="36"/>
      <c r="F21" s="19"/>
      <c r="G21" s="12">
        <f t="shared" si="10"/>
        <v>0</v>
      </c>
      <c r="H21" s="13">
        <f t="shared" si="11"/>
        <v>0</v>
      </c>
      <c r="I21" s="13">
        <f t="shared" si="12"/>
        <v>0</v>
      </c>
      <c r="J21" s="14">
        <f t="shared" si="13"/>
        <v>0</v>
      </c>
      <c r="K21" s="49">
        <f t="shared" si="14"/>
        <v>0</v>
      </c>
      <c r="L21" s="32">
        <f t="shared" si="15"/>
        <v>32</v>
      </c>
      <c r="M21" s="50">
        <f t="shared" si="16"/>
        <v>0</v>
      </c>
      <c r="N21" s="50">
        <f t="shared" si="17"/>
        <v>0</v>
      </c>
      <c r="O21" s="32">
        <f t="shared" si="18"/>
        <v>31</v>
      </c>
      <c r="P21" s="50">
        <f t="shared" si="19"/>
        <v>0</v>
      </c>
    </row>
    <row r="22" spans="1:16" ht="15" customHeight="1" x14ac:dyDescent="0.4">
      <c r="A22" s="5">
        <v>16</v>
      </c>
      <c r="B22" s="2"/>
      <c r="C22" s="35"/>
      <c r="D22" s="36"/>
      <c r="E22" s="36"/>
      <c r="F22" s="19"/>
      <c r="G22" s="12">
        <f t="shared" si="10"/>
        <v>0</v>
      </c>
      <c r="H22" s="13">
        <f t="shared" si="11"/>
        <v>0</v>
      </c>
      <c r="I22" s="13">
        <f t="shared" si="12"/>
        <v>0</v>
      </c>
      <c r="J22" s="14">
        <f t="shared" si="13"/>
        <v>0</v>
      </c>
      <c r="K22" s="49">
        <f t="shared" si="14"/>
        <v>0</v>
      </c>
      <c r="L22" s="32">
        <f t="shared" si="15"/>
        <v>32</v>
      </c>
      <c r="M22" s="50">
        <f t="shared" si="16"/>
        <v>0</v>
      </c>
      <c r="N22" s="50">
        <f t="shared" si="17"/>
        <v>0</v>
      </c>
      <c r="O22" s="32">
        <f t="shared" si="18"/>
        <v>31</v>
      </c>
      <c r="P22" s="50">
        <f t="shared" si="19"/>
        <v>0</v>
      </c>
    </row>
    <row r="23" spans="1:16" ht="15" customHeight="1" x14ac:dyDescent="0.4">
      <c r="A23" s="5">
        <v>17</v>
      </c>
      <c r="B23" s="2"/>
      <c r="C23" s="35"/>
      <c r="D23" s="36"/>
      <c r="E23" s="36"/>
      <c r="F23" s="19"/>
      <c r="G23" s="12">
        <f t="shared" si="10"/>
        <v>0</v>
      </c>
      <c r="H23" s="13">
        <f t="shared" si="11"/>
        <v>0</v>
      </c>
      <c r="I23" s="13">
        <f t="shared" si="12"/>
        <v>0</v>
      </c>
      <c r="J23" s="14">
        <f t="shared" si="13"/>
        <v>0</v>
      </c>
      <c r="K23" s="49">
        <f t="shared" si="14"/>
        <v>0</v>
      </c>
      <c r="L23" s="32">
        <f t="shared" si="15"/>
        <v>32</v>
      </c>
      <c r="M23" s="50">
        <f t="shared" si="16"/>
        <v>0</v>
      </c>
      <c r="N23" s="50">
        <f t="shared" si="17"/>
        <v>0</v>
      </c>
      <c r="O23" s="32">
        <f t="shared" si="18"/>
        <v>31</v>
      </c>
      <c r="P23" s="50">
        <f t="shared" si="19"/>
        <v>0</v>
      </c>
    </row>
    <row r="24" spans="1:16" ht="15" customHeight="1" x14ac:dyDescent="0.4">
      <c r="A24" s="5">
        <v>18</v>
      </c>
      <c r="B24" s="2"/>
      <c r="C24" s="35"/>
      <c r="D24" s="36"/>
      <c r="E24" s="36"/>
      <c r="F24" s="19"/>
      <c r="G24" s="12">
        <f t="shared" si="10"/>
        <v>0</v>
      </c>
      <c r="H24" s="13">
        <f t="shared" si="11"/>
        <v>0</v>
      </c>
      <c r="I24" s="13">
        <f t="shared" si="12"/>
        <v>0</v>
      </c>
      <c r="J24" s="14">
        <f t="shared" si="13"/>
        <v>0</v>
      </c>
      <c r="K24" s="49">
        <f t="shared" si="14"/>
        <v>0</v>
      </c>
      <c r="L24" s="32">
        <f t="shared" si="15"/>
        <v>32</v>
      </c>
      <c r="M24" s="50">
        <f t="shared" si="16"/>
        <v>0</v>
      </c>
      <c r="N24" s="50">
        <f t="shared" si="17"/>
        <v>0</v>
      </c>
      <c r="O24" s="32">
        <f t="shared" si="18"/>
        <v>31</v>
      </c>
      <c r="P24" s="50">
        <f t="shared" si="19"/>
        <v>0</v>
      </c>
    </row>
    <row r="25" spans="1:16" ht="15" customHeight="1" x14ac:dyDescent="0.4">
      <c r="A25" s="5">
        <v>19</v>
      </c>
      <c r="B25" s="2"/>
      <c r="C25" s="35"/>
      <c r="D25" s="36"/>
      <c r="E25" s="36"/>
      <c r="F25" s="19"/>
      <c r="G25" s="12">
        <f t="shared" si="10"/>
        <v>0</v>
      </c>
      <c r="H25" s="13">
        <f t="shared" si="11"/>
        <v>0</v>
      </c>
      <c r="I25" s="13">
        <f t="shared" si="12"/>
        <v>0</v>
      </c>
      <c r="J25" s="14">
        <f t="shared" si="13"/>
        <v>0</v>
      </c>
      <c r="K25" s="49">
        <f t="shared" si="14"/>
        <v>0</v>
      </c>
      <c r="L25" s="32">
        <f t="shared" si="15"/>
        <v>32</v>
      </c>
      <c r="M25" s="50">
        <f t="shared" si="16"/>
        <v>0</v>
      </c>
      <c r="N25" s="50">
        <f t="shared" si="17"/>
        <v>0</v>
      </c>
      <c r="O25" s="32">
        <f t="shared" si="18"/>
        <v>31</v>
      </c>
      <c r="P25" s="50">
        <f t="shared" si="19"/>
        <v>0</v>
      </c>
    </row>
    <row r="26" spans="1:16" ht="15" customHeight="1" x14ac:dyDescent="0.4">
      <c r="A26" s="6">
        <v>20</v>
      </c>
      <c r="B26" s="8"/>
      <c r="C26" s="37"/>
      <c r="D26" s="38"/>
      <c r="E26" s="38"/>
      <c r="F26" s="20"/>
      <c r="G26" s="15">
        <f t="shared" si="10"/>
        <v>0</v>
      </c>
      <c r="H26" s="16">
        <f t="shared" si="11"/>
        <v>0</v>
      </c>
      <c r="I26" s="16">
        <f t="shared" si="12"/>
        <v>0</v>
      </c>
      <c r="J26" s="17">
        <f t="shared" si="13"/>
        <v>0</v>
      </c>
      <c r="K26" s="49">
        <f t="shared" si="14"/>
        <v>0</v>
      </c>
      <c r="L26" s="32">
        <f t="shared" si="15"/>
        <v>32</v>
      </c>
      <c r="M26" s="50">
        <f t="shared" si="16"/>
        <v>0</v>
      </c>
      <c r="N26" s="50">
        <f t="shared" si="17"/>
        <v>0</v>
      </c>
      <c r="O26" s="32">
        <f t="shared" si="18"/>
        <v>31</v>
      </c>
      <c r="P26" s="50">
        <f t="shared" si="19"/>
        <v>0</v>
      </c>
    </row>
    <row r="27" spans="1:16" ht="15" customHeight="1" x14ac:dyDescent="0.4">
      <c r="A27" s="40"/>
      <c r="B27" s="40"/>
      <c r="C27" s="41"/>
      <c r="D27" s="42"/>
      <c r="E27" s="42"/>
      <c r="F27" s="43"/>
      <c r="G27" s="44"/>
      <c r="H27" s="44"/>
      <c r="I27" s="44"/>
      <c r="J27" s="44"/>
      <c r="K27" s="40"/>
      <c r="L27" s="45"/>
      <c r="M27" s="40"/>
      <c r="N27" s="40"/>
      <c r="O27" s="45"/>
      <c r="P27" s="40"/>
    </row>
    <row r="28" spans="1:16" ht="18" customHeight="1" x14ac:dyDescent="0.35">
      <c r="A28" s="39" t="s">
        <v>26</v>
      </c>
    </row>
    <row r="29" spans="1:16" ht="15.95" customHeight="1" x14ac:dyDescent="0.4">
      <c r="A29" s="73" t="s">
        <v>27</v>
      </c>
      <c r="B29" s="73"/>
      <c r="C29" s="73" t="s">
        <v>28</v>
      </c>
      <c r="D29" s="73"/>
      <c r="G29" s="51" t="s">
        <v>29</v>
      </c>
      <c r="H29" s="53" t="s">
        <v>30</v>
      </c>
      <c r="I29" s="53" t="s">
        <v>31</v>
      </c>
      <c r="J29" s="55" t="s">
        <v>32</v>
      </c>
    </row>
    <row r="30" spans="1:16" ht="18" customHeight="1" x14ac:dyDescent="0.4">
      <c r="A30" s="74"/>
      <c r="B30" s="74"/>
      <c r="C30" s="75"/>
      <c r="D30" s="75"/>
      <c r="G30" s="46">
        <f>SUM(G7:G26)</f>
        <v>0</v>
      </c>
      <c r="H30" s="47">
        <f>SUM(H7:H26)</f>
        <v>0</v>
      </c>
      <c r="I30" s="47">
        <f>SUM(I7:I26)</f>
        <v>0</v>
      </c>
      <c r="J30" s="48">
        <f t="shared" ref="J30" si="20">SUM(J7:J26)</f>
        <v>0</v>
      </c>
    </row>
    <row r="31" spans="1:16" ht="18" customHeight="1" x14ac:dyDescent="0.4"/>
    <row r="32" spans="1:16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</sheetData>
  <mergeCells count="19">
    <mergeCell ref="A29:B29"/>
    <mergeCell ref="C29:D29"/>
    <mergeCell ref="A30:B30"/>
    <mergeCell ref="C30:D30"/>
    <mergeCell ref="B1:D1"/>
    <mergeCell ref="B2:D2"/>
    <mergeCell ref="B3:D3"/>
    <mergeCell ref="G1:H1"/>
    <mergeCell ref="F1:F3"/>
    <mergeCell ref="G5:J5"/>
    <mergeCell ref="F5:F6"/>
    <mergeCell ref="J1:J2"/>
    <mergeCell ref="K5:M5"/>
    <mergeCell ref="N5:P5"/>
    <mergeCell ref="A5:A6"/>
    <mergeCell ref="B5:B6"/>
    <mergeCell ref="C5:C6"/>
    <mergeCell ref="D5:D6"/>
    <mergeCell ref="E5:E6"/>
  </mergeCells>
  <phoneticPr fontId="1"/>
  <pageMargins left="0.59055118110236227" right="0.59055118110236227" top="0.98425196850393704" bottom="0.59055118110236227" header="0.31496062992125984" footer="0.31496062992125984"/>
  <pageSetup paperSize="9" orientation="landscape" r:id="rId1"/>
  <headerFooter>
    <oddHeader>&amp;C&amp;"-,太字"&amp;14共済掛金翌月納付対象者報告書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共済掛金翌月納付対象者報告書</vt:lpstr>
      <vt:lpstr>共済掛金翌月納付対象者報告書!Print_Area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keywords/>
  <dc:description/>
  <cp:lastModifiedBy>根本 知佳</cp:lastModifiedBy>
  <cp:revision/>
  <dcterms:created xsi:type="dcterms:W3CDTF">2022-05-18T00:03:13Z</dcterms:created>
  <dcterms:modified xsi:type="dcterms:W3CDTF">2025-03-31T06:49:54Z</dcterms:modified>
  <cp:category/>
  <cp:contentStatus/>
</cp:coreProperties>
</file>