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2825" activeTab="0"/>
  </bookViews>
  <sheets>
    <sheet name="異動報告書" sheetId="1" r:id="rId1"/>
  </sheets>
  <definedNames>
    <definedName name="_xlnm.Print_Area" localSheetId="0">'異動報告書'!$A$1:$W$41</definedName>
  </definedNames>
  <calcPr fullCalcOnLoad="1"/>
</workbook>
</file>

<file path=xl/sharedStrings.xml><?xml version="1.0" encoding="utf-8"?>
<sst xmlns="http://schemas.openxmlformats.org/spreadsheetml/2006/main" count="169" uniqueCount="132">
  <si>
    <t>所属所名</t>
  </si>
  <si>
    <t>水戸市役所</t>
  </si>
  <si>
    <t>日立市役所</t>
  </si>
  <si>
    <t>土浦市役所</t>
  </si>
  <si>
    <t>石岡市役所</t>
  </si>
  <si>
    <t>結城市役所</t>
  </si>
  <si>
    <t>龍ヶ崎市役所</t>
  </si>
  <si>
    <t>常陸太田市役所</t>
  </si>
  <si>
    <t>高萩市役所</t>
  </si>
  <si>
    <t>北茨城市役所</t>
  </si>
  <si>
    <t>笠間市役所</t>
  </si>
  <si>
    <t>取手市役所</t>
  </si>
  <si>
    <t>牛久市役所</t>
  </si>
  <si>
    <t>つくば市役所</t>
  </si>
  <si>
    <t>ひたちなか市役所</t>
  </si>
  <si>
    <t>鹿嶋市役所</t>
  </si>
  <si>
    <t>潮来市役所</t>
  </si>
  <si>
    <t>守谷市役所</t>
  </si>
  <si>
    <t>常陸大宮市役所</t>
  </si>
  <si>
    <t>那珂市役所</t>
  </si>
  <si>
    <t>筑西市役所</t>
  </si>
  <si>
    <t>坂東市役所</t>
  </si>
  <si>
    <t>稲敷市役所</t>
  </si>
  <si>
    <t>かすみがうら市役所</t>
  </si>
  <si>
    <t>桜川市役所</t>
  </si>
  <si>
    <t>神栖市役所</t>
  </si>
  <si>
    <t>行方市役所</t>
  </si>
  <si>
    <t>古河市役所</t>
  </si>
  <si>
    <t>鉾田市役所</t>
  </si>
  <si>
    <t>常総市役所</t>
  </si>
  <si>
    <t>つくばみらい市役所</t>
  </si>
  <si>
    <t>城里町役場</t>
  </si>
  <si>
    <t>東海村役場</t>
  </si>
  <si>
    <t>大子町役場</t>
  </si>
  <si>
    <t>美浦村役場</t>
  </si>
  <si>
    <t>阿見町役場</t>
  </si>
  <si>
    <t>湖北水道企業団</t>
  </si>
  <si>
    <t>河内町役場</t>
  </si>
  <si>
    <t>八千代町役場</t>
  </si>
  <si>
    <t>茨城県南水道企業団</t>
  </si>
  <si>
    <t>龍ヶ崎地方塵芥処理組合</t>
  </si>
  <si>
    <t>清水丘診療所事務組合</t>
  </si>
  <si>
    <t>龍ヶ崎地方衛生組合</t>
  </si>
  <si>
    <t>筑北環境衛生組合</t>
  </si>
  <si>
    <t>茨城地方広域環境事務組合</t>
  </si>
  <si>
    <t>大洗、鉾田、水戸環境組合</t>
  </si>
  <si>
    <t>江戸崎地方衛生土木組合</t>
  </si>
  <si>
    <t>湖北環境衛生組合</t>
  </si>
  <si>
    <t>笠間・水戸環境組合</t>
  </si>
  <si>
    <t>筑西広域市町村圏事務組合</t>
  </si>
  <si>
    <t>茨城西南地方広域市町村圏事務組合</t>
  </si>
  <si>
    <t>茨城美野里環境組合</t>
  </si>
  <si>
    <t>常総地方広域市町村圏事務組合</t>
  </si>
  <si>
    <t>鹿行広域事務組合</t>
  </si>
  <si>
    <t>稲敷地方広域市町村圏事務組合</t>
  </si>
  <si>
    <t>茨城県市町村職員共済組合</t>
  </si>
  <si>
    <t>新治地方広域事務組合</t>
  </si>
  <si>
    <t>茨城県市町村総合事務組合</t>
  </si>
  <si>
    <t>笠間地方広域事務組合</t>
  </si>
  <si>
    <t>鹿島地方事務組合</t>
  </si>
  <si>
    <t>取手地方広域下水道組合</t>
  </si>
  <si>
    <t>水戸地方農業共済事務組合</t>
  </si>
  <si>
    <t>ひたちなか・東海広域事務組合</t>
  </si>
  <si>
    <t>下妻地方広域事務組合</t>
  </si>
  <si>
    <t>茨城北農業共済事務組合</t>
  </si>
  <si>
    <t>利根川水系県南水防事務組合</t>
  </si>
  <si>
    <t>「共済愛情保険」</t>
  </si>
  <si>
    <t>所属所コード</t>
  </si>
  <si>
    <t>所属所
コード</t>
  </si>
  <si>
    <t>茨城県市町村職員共済組合　行</t>
  </si>
  <si>
    <t>所属所名</t>
  </si>
  <si>
    <t xml:space="preserve">月分 　異動報告書 </t>
  </si>
  <si>
    <t xml:space="preserve">報告期限：当月15日必着 </t>
  </si>
  <si>
    <t>担当者名</t>
  </si>
  <si>
    <t>印　　</t>
  </si>
  <si>
    <t>報 告 日：</t>
  </si>
  <si>
    <t>被保険者番号</t>
  </si>
  <si>
    <t>氏名</t>
  </si>
  <si>
    <t>異動
コード</t>
  </si>
  <si>
    <t>区分</t>
  </si>
  <si>
    <t xml:space="preserve">愛情 </t>
  </si>
  <si>
    <t>愛情サポート
保険料</t>
  </si>
  <si>
    <t>退職後継続
給付保険料</t>
  </si>
  <si>
    <t>健康応援給付
保険料</t>
  </si>
  <si>
    <t>医療保障保険</t>
  </si>
  <si>
    <t>先進医療サポート</t>
  </si>
  <si>
    <t>長期療養休業
補償保険料</t>
  </si>
  <si>
    <t>積立年金保険
保険料</t>
  </si>
  <si>
    <t>保険料合計</t>
  </si>
  <si>
    <t>人数</t>
  </si>
  <si>
    <t>保険料</t>
  </si>
  <si>
    <t>下妻市役所</t>
  </si>
  <si>
    <t>本　人</t>
  </si>
  <si>
    <t>配偶者</t>
  </si>
  <si>
    <t>こども</t>
  </si>
  <si>
    <t>小美玉市役所</t>
  </si>
  <si>
    <t>茨城町役場</t>
  </si>
  <si>
    <t>大洗町役場</t>
  </si>
  <si>
    <t>人数合計</t>
  </si>
  <si>
    <t>保険料合計</t>
  </si>
  <si>
    <t xml:space="preserve"> * 異動コード　１：転入　２：転出　３.死亡脱退　４．生存脱退　５：加入　６：番号変更</t>
  </si>
  <si>
    <t>リスト</t>
  </si>
  <si>
    <t>事由</t>
  </si>
  <si>
    <t>コード</t>
  </si>
  <si>
    <t>転入</t>
  </si>
  <si>
    <t>加入</t>
  </si>
  <si>
    <t>５</t>
  </si>
  <si>
    <t>転出</t>
  </si>
  <si>
    <t>死亡
脱退</t>
  </si>
  <si>
    <t>３</t>
  </si>
  <si>
    <t>生存
脱退</t>
  </si>
  <si>
    <t>４</t>
  </si>
  <si>
    <t>五霞町役場</t>
  </si>
  <si>
    <t>２</t>
  </si>
  <si>
    <t>境町役場</t>
  </si>
  <si>
    <t>１</t>
  </si>
  <si>
    <t>利根町役場</t>
  </si>
  <si>
    <t>番号
変更</t>
  </si>
  <si>
    <t>６</t>
  </si>
  <si>
    <t>湖北水道企業団</t>
  </si>
  <si>
    <t>常総衛生組合</t>
  </si>
  <si>
    <t>大宮地方環境整備組合</t>
  </si>
  <si>
    <t>さしま環境管理事務組合</t>
  </si>
  <si>
    <t>霞台厚生施設組合</t>
  </si>
  <si>
    <t>石岡地方斎場組合</t>
  </si>
  <si>
    <t>高萩・北茨城広域工業用水道企業団</t>
  </si>
  <si>
    <t>茨城租税債権管理機構</t>
  </si>
  <si>
    <t>茨城県西部医療機構</t>
  </si>
  <si>
    <t>ケガ通院補償
保険料</t>
  </si>
  <si>
    <t>本人の親</t>
  </si>
  <si>
    <t>配偶者の親</t>
  </si>
  <si>
    <t>手術サポート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</si>
</sst>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"/>
    <numFmt numFmtId="177" formatCode="00000000"/>
    <numFmt numFmtId="178" formatCode="[$-411]ggge&quot;年&quot;m&quot;月&quot;d&quot;日&quot;;@"/>
    <numFmt numFmtId="179" formatCode="#,##0_);[Red]\(#,##0\)"/>
    <numFmt numFmtId="180" formatCode="\(###\)"/>
    <numFmt numFmtId="181" formatCode="#,##0&quot;人&quot;"/>
    <numFmt numFmtId="182" formatCode="&quot;（&quot;&quot;）&quot;"/>
    <numFmt numFmtId="183" formatCode="#,##0.0;[Red]\-#,##0.0"/>
    <numFmt numFmtId="184" formatCode="#,##0.000;[Red]\-#,##0.000"/>
    <numFmt numFmtId="185" formatCode="#,##0_ ;[Red]\-#,##0\ "/>
    <numFmt numFmtId="186" formatCode="0_ 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8"/>
      <color indexed="10"/>
      <name val="ＭＳ 明朝"/>
      <family val="1"/>
    </font>
    <font>
      <sz val="28"/>
      <name val="ＭＳ 明朝"/>
      <family val="1"/>
    </font>
    <font>
      <b/>
      <sz val="24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9"/>
      <name val="Meiryo U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38" fontId="20" fillId="0" borderId="0" xfId="48" applyFont="1" applyFill="1" applyAlignment="1">
      <alignment vertical="center"/>
    </xf>
    <xf numFmtId="38" fontId="21" fillId="0" borderId="0" xfId="48" applyFont="1" applyFill="1" applyAlignment="1">
      <alignment horizontal="left" vertical="center"/>
    </xf>
    <xf numFmtId="38" fontId="21" fillId="0" borderId="0" xfId="48" applyFont="1" applyFill="1" applyAlignment="1">
      <alignment vertical="center"/>
    </xf>
    <xf numFmtId="38" fontId="21" fillId="0" borderId="0" xfId="48" applyFont="1" applyFill="1" applyAlignment="1">
      <alignment horizontal="right" vertical="center"/>
    </xf>
    <xf numFmtId="38" fontId="21" fillId="0" borderId="10" xfId="48" applyFont="1" applyFill="1" applyBorder="1" applyAlignment="1">
      <alignment horizontal="center" vertical="center"/>
    </xf>
    <xf numFmtId="38" fontId="21" fillId="0" borderId="11" xfId="48" applyFont="1" applyFill="1" applyBorder="1" applyAlignment="1">
      <alignment horizontal="center" vertical="center"/>
    </xf>
    <xf numFmtId="38" fontId="21" fillId="0" borderId="11" xfId="48" applyFont="1" applyFill="1" applyBorder="1" applyAlignment="1">
      <alignment vertical="center"/>
    </xf>
    <xf numFmtId="38" fontId="21" fillId="24" borderId="0" xfId="48" applyFont="1" applyFill="1" applyAlignment="1">
      <alignment vertical="center" wrapText="1"/>
    </xf>
    <xf numFmtId="38" fontId="21" fillId="24" borderId="0" xfId="48" applyFont="1" applyFill="1" applyAlignment="1">
      <alignment vertical="center"/>
    </xf>
    <xf numFmtId="49" fontId="20" fillId="0" borderId="0" xfId="48" applyNumberFormat="1" applyFont="1" applyFill="1" applyAlignment="1">
      <alignment vertical="center"/>
    </xf>
    <xf numFmtId="38" fontId="23" fillId="0" borderId="0" xfId="48" applyFont="1" applyFill="1" applyAlignment="1">
      <alignment vertical="center"/>
    </xf>
    <xf numFmtId="38" fontId="23" fillId="0" borderId="0" xfId="48" applyFont="1" applyFill="1" applyBorder="1" applyAlignment="1">
      <alignment vertical="center"/>
    </xf>
    <xf numFmtId="49" fontId="21" fillId="0" borderId="0" xfId="48" applyNumberFormat="1" applyFont="1" applyFill="1" applyAlignment="1">
      <alignment vertical="center"/>
    </xf>
    <xf numFmtId="38" fontId="26" fillId="0" borderId="0" xfId="48" applyFont="1" applyFill="1" applyAlignment="1">
      <alignment vertical="center"/>
    </xf>
    <xf numFmtId="49" fontId="20" fillId="0" borderId="0" xfId="48" applyNumberFormat="1" applyFont="1" applyFill="1" applyAlignment="1">
      <alignment horizontal="left" vertical="center"/>
    </xf>
    <xf numFmtId="0" fontId="20" fillId="0" borderId="0" xfId="48" applyNumberFormat="1" applyFont="1" applyFill="1" applyAlignment="1" applyProtection="1">
      <alignment horizontal="right" vertical="center"/>
      <protection locked="0"/>
    </xf>
    <xf numFmtId="38" fontId="22" fillId="0" borderId="12" xfId="48" applyFont="1" applyFill="1" applyBorder="1" applyAlignment="1" applyProtection="1">
      <alignment horizontal="left" vertical="center" indent="2"/>
      <protection locked="0"/>
    </xf>
    <xf numFmtId="38" fontId="20" fillId="0" borderId="0" xfId="48" applyFont="1" applyFill="1" applyBorder="1" applyAlignment="1">
      <alignment vertical="center"/>
    </xf>
    <xf numFmtId="49" fontId="20" fillId="0" borderId="11" xfId="48" applyNumberFormat="1" applyFont="1" applyFill="1" applyBorder="1" applyAlignment="1">
      <alignment horizontal="left" vertical="center"/>
    </xf>
    <xf numFmtId="38" fontId="22" fillId="0" borderId="11" xfId="48" applyFont="1" applyFill="1" applyBorder="1" applyAlignment="1" applyProtection="1">
      <alignment horizontal="left" vertical="center" indent="2"/>
      <protection locked="0"/>
    </xf>
    <xf numFmtId="38" fontId="20" fillId="0" borderId="0" xfId="48" applyFont="1" applyFill="1" applyBorder="1" applyAlignment="1">
      <alignment horizontal="right" vertical="center"/>
    </xf>
    <xf numFmtId="38" fontId="21" fillId="0" borderId="0" xfId="48" applyFont="1" applyFill="1" applyBorder="1" applyAlignment="1">
      <alignment vertical="center"/>
    </xf>
    <xf numFmtId="38" fontId="20" fillId="0" borderId="13" xfId="48" applyFont="1" applyFill="1" applyBorder="1" applyAlignment="1">
      <alignment horizontal="center" vertical="center" shrinkToFit="1"/>
    </xf>
    <xf numFmtId="38" fontId="20" fillId="0" borderId="14" xfId="48" applyFont="1" applyFill="1" applyBorder="1" applyAlignment="1">
      <alignment horizontal="distributed" vertical="center" shrinkToFit="1"/>
    </xf>
    <xf numFmtId="38" fontId="29" fillId="0" borderId="15" xfId="48" applyFont="1" applyFill="1" applyBorder="1" applyAlignment="1" applyProtection="1">
      <alignment horizontal="right" vertical="center"/>
      <protection locked="0"/>
    </xf>
    <xf numFmtId="38" fontId="29" fillId="0" borderId="16" xfId="48" applyFont="1" applyFill="1" applyBorder="1" applyAlignment="1" applyProtection="1">
      <alignment horizontal="right" vertical="center"/>
      <protection locked="0"/>
    </xf>
    <xf numFmtId="38" fontId="29" fillId="0" borderId="17" xfId="48" applyFont="1" applyFill="1" applyBorder="1" applyAlignment="1" applyProtection="1">
      <alignment horizontal="right" vertical="center"/>
      <protection locked="0"/>
    </xf>
    <xf numFmtId="38" fontId="29" fillId="0" borderId="18" xfId="48" applyFont="1" applyFill="1" applyBorder="1" applyAlignment="1" applyProtection="1">
      <alignment horizontal="right" vertical="center"/>
      <protection locked="0"/>
    </xf>
    <xf numFmtId="38" fontId="29" fillId="0" borderId="19" xfId="48" applyFont="1" applyFill="1" applyBorder="1" applyAlignment="1" applyProtection="1">
      <alignment horizontal="right" vertical="center"/>
      <protection locked="0"/>
    </xf>
    <xf numFmtId="38" fontId="29" fillId="0" borderId="20" xfId="48" applyFont="1" applyFill="1" applyBorder="1" applyAlignment="1" applyProtection="1">
      <alignment horizontal="right" vertical="center"/>
      <protection locked="0"/>
    </xf>
    <xf numFmtId="38" fontId="29" fillId="0" borderId="21" xfId="48" applyFont="1" applyFill="1" applyBorder="1" applyAlignment="1" applyProtection="1">
      <alignment horizontal="right" vertical="center"/>
      <protection locked="0"/>
    </xf>
    <xf numFmtId="38" fontId="29" fillId="0" borderId="11" xfId="48" applyFont="1" applyFill="1" applyBorder="1" applyAlignment="1" applyProtection="1">
      <alignment horizontal="right" vertical="center"/>
      <protection locked="0"/>
    </xf>
    <xf numFmtId="38" fontId="29" fillId="0" borderId="22" xfId="48" applyFont="1" applyFill="1" applyBorder="1" applyAlignment="1" applyProtection="1">
      <alignment horizontal="right" vertical="center"/>
      <protection locked="0"/>
    </xf>
    <xf numFmtId="38" fontId="29" fillId="0" borderId="23" xfId="48" applyFont="1" applyFill="1" applyBorder="1" applyAlignment="1" applyProtection="1">
      <alignment horizontal="right" vertical="center"/>
      <protection locked="0"/>
    </xf>
    <xf numFmtId="38" fontId="29" fillId="0" borderId="0" xfId="48" applyFont="1" applyFill="1" applyBorder="1" applyAlignment="1" applyProtection="1">
      <alignment horizontal="right" vertical="center"/>
      <protection locked="0"/>
    </xf>
    <xf numFmtId="181" fontId="29" fillId="0" borderId="24" xfId="48" applyNumberFormat="1" applyFont="1" applyFill="1" applyBorder="1" applyAlignment="1">
      <alignment vertical="center"/>
    </xf>
    <xf numFmtId="38" fontId="29" fillId="0" borderId="25" xfId="48" applyNumberFormat="1" applyFont="1" applyFill="1" applyBorder="1" applyAlignment="1">
      <alignment vertical="center"/>
    </xf>
    <xf numFmtId="38" fontId="29" fillId="0" borderId="26" xfId="48" applyNumberFormat="1" applyFont="1" applyFill="1" applyBorder="1" applyAlignment="1">
      <alignment vertical="center"/>
    </xf>
    <xf numFmtId="38" fontId="29" fillId="0" borderId="27" xfId="48" applyNumberFormat="1" applyFont="1" applyFill="1" applyBorder="1" applyAlignment="1">
      <alignment vertical="center"/>
    </xf>
    <xf numFmtId="38" fontId="29" fillId="0" borderId="28" xfId="48" applyNumberFormat="1" applyFont="1" applyFill="1" applyBorder="1" applyAlignment="1">
      <alignment vertical="center"/>
    </xf>
    <xf numFmtId="49" fontId="20" fillId="0" borderId="0" xfId="48" applyNumberFormat="1" applyFont="1" applyFill="1" applyAlignment="1">
      <alignment vertical="center"/>
    </xf>
    <xf numFmtId="38" fontId="21" fillId="0" borderId="0" xfId="48" applyFont="1" applyFill="1" applyBorder="1" applyAlignment="1">
      <alignment horizontal="right" vertical="center" shrinkToFit="1"/>
    </xf>
    <xf numFmtId="38" fontId="21" fillId="0" borderId="0" xfId="48" applyFont="1" applyFill="1" applyBorder="1" applyAlignment="1">
      <alignment horizontal="left" vertical="center" shrinkToFit="1"/>
    </xf>
    <xf numFmtId="38" fontId="20" fillId="0" borderId="29" xfId="48" applyFont="1" applyFill="1" applyBorder="1" applyAlignment="1">
      <alignment horizontal="center" vertical="center"/>
    </xf>
    <xf numFmtId="38" fontId="20" fillId="0" borderId="29" xfId="48" applyFont="1" applyFill="1" applyBorder="1" applyAlignment="1">
      <alignment horizontal="center" vertical="center" shrinkToFit="1"/>
    </xf>
    <xf numFmtId="38" fontId="20" fillId="0" borderId="0" xfId="48" applyFont="1" applyFill="1" applyBorder="1" applyAlignment="1">
      <alignment horizontal="center" vertical="center" shrinkToFit="1"/>
    </xf>
    <xf numFmtId="38" fontId="21" fillId="0" borderId="0" xfId="48" applyFont="1" applyFill="1" applyBorder="1" applyAlignment="1">
      <alignment horizontal="right" vertical="center"/>
    </xf>
    <xf numFmtId="38" fontId="20" fillId="0" borderId="29" xfId="48" applyFont="1" applyFill="1" applyBorder="1" applyAlignment="1">
      <alignment horizontal="left" vertical="center"/>
    </xf>
    <xf numFmtId="49" fontId="20" fillId="0" borderId="29" xfId="48" applyNumberFormat="1" applyFont="1" applyFill="1" applyBorder="1" applyAlignment="1">
      <alignment horizontal="center" vertical="center"/>
    </xf>
    <xf numFmtId="38" fontId="20" fillId="0" borderId="0" xfId="48" applyFont="1" applyFill="1" applyBorder="1" applyAlignment="1">
      <alignment horizontal="left" vertical="center"/>
    </xf>
    <xf numFmtId="38" fontId="20" fillId="0" borderId="29" xfId="48" applyFont="1" applyFill="1" applyBorder="1" applyAlignment="1">
      <alignment horizontal="left" vertical="center" wrapText="1"/>
    </xf>
    <xf numFmtId="49" fontId="20" fillId="0" borderId="29" xfId="48" applyNumberFormat="1" applyFont="1" applyFill="1" applyBorder="1" applyAlignment="1">
      <alignment horizontal="center" vertical="center" wrapText="1"/>
    </xf>
    <xf numFmtId="49" fontId="20" fillId="0" borderId="29" xfId="48" applyNumberFormat="1" applyFont="1" applyFill="1" applyBorder="1" applyAlignment="1">
      <alignment horizontal="center" vertical="center" wrapText="1" shrinkToFit="1"/>
    </xf>
    <xf numFmtId="38" fontId="29" fillId="0" borderId="17" xfId="48" applyFont="1" applyFill="1" applyBorder="1" applyAlignment="1" applyProtection="1">
      <alignment vertical="center"/>
      <protection locked="0"/>
    </xf>
    <xf numFmtId="38" fontId="29" fillId="0" borderId="30" xfId="48" applyFont="1" applyFill="1" applyBorder="1" applyAlignment="1" applyProtection="1">
      <alignment vertical="center"/>
      <protection locked="0"/>
    </xf>
    <xf numFmtId="38" fontId="29" fillId="0" borderId="31" xfId="48" applyFont="1" applyFill="1" applyBorder="1" applyAlignment="1" applyProtection="1">
      <alignment horizontal="right" vertical="center"/>
      <protection locked="0"/>
    </xf>
    <xf numFmtId="181" fontId="29" fillId="0" borderId="27" xfId="48" applyNumberFormat="1" applyFont="1" applyFill="1" applyBorder="1" applyAlignment="1">
      <alignment vertical="center"/>
    </xf>
    <xf numFmtId="38" fontId="20" fillId="0" borderId="32" xfId="48" applyFont="1" applyFill="1" applyBorder="1" applyAlignment="1" applyProtection="1">
      <alignment horizontal="center" vertical="center"/>
      <protection locked="0"/>
    </xf>
    <xf numFmtId="38" fontId="20" fillId="0" borderId="33" xfId="48" applyFont="1" applyFill="1" applyBorder="1" applyAlignment="1" applyProtection="1">
      <alignment horizontal="center" vertical="center"/>
      <protection locked="0"/>
    </xf>
    <xf numFmtId="38" fontId="20" fillId="0" borderId="33" xfId="48" applyFont="1" applyFill="1" applyBorder="1" applyAlignment="1" applyProtection="1">
      <alignment horizontal="center" vertical="center" shrinkToFit="1"/>
      <protection locked="0"/>
    </xf>
    <xf numFmtId="38" fontId="29" fillId="0" borderId="34" xfId="48" applyFont="1" applyFill="1" applyBorder="1" applyAlignment="1" applyProtection="1">
      <alignment horizontal="right" vertical="center"/>
      <protection locked="0"/>
    </xf>
    <xf numFmtId="38" fontId="20" fillId="0" borderId="21" xfId="48" applyFont="1" applyFill="1" applyBorder="1" applyAlignment="1" applyProtection="1">
      <alignment horizontal="center" vertical="center" shrinkToFit="1"/>
      <protection locked="0"/>
    </xf>
    <xf numFmtId="38" fontId="21" fillId="0" borderId="0" xfId="48" applyFont="1" applyFill="1" applyAlignment="1">
      <alignment vertical="center"/>
    </xf>
    <xf numFmtId="38" fontId="22" fillId="0" borderId="0" xfId="48" applyFont="1" applyFill="1" applyAlignment="1">
      <alignment vertical="center"/>
    </xf>
    <xf numFmtId="38" fontId="29" fillId="25" borderId="35" xfId="48" applyFont="1" applyFill="1" applyBorder="1" applyAlignment="1" applyProtection="1">
      <alignment vertical="center"/>
      <protection/>
    </xf>
    <xf numFmtId="38" fontId="29" fillId="23" borderId="36" xfId="48" applyFont="1" applyFill="1" applyBorder="1" applyAlignment="1" applyProtection="1">
      <alignment horizontal="right" vertical="center"/>
      <protection/>
    </xf>
    <xf numFmtId="38" fontId="29" fillId="23" borderId="20" xfId="48" applyFont="1" applyFill="1" applyBorder="1" applyAlignment="1" applyProtection="1">
      <alignment horizontal="right" vertical="center"/>
      <protection/>
    </xf>
    <xf numFmtId="38" fontId="29" fillId="25" borderId="37" xfId="48" applyFont="1" applyFill="1" applyBorder="1" applyAlignment="1" applyProtection="1">
      <alignment horizontal="right" vertical="center"/>
      <protection/>
    </xf>
    <xf numFmtId="38" fontId="29" fillId="25" borderId="38" xfId="48" applyFont="1" applyFill="1" applyBorder="1" applyAlignment="1" applyProtection="1">
      <alignment horizontal="right" vertical="center"/>
      <protection/>
    </xf>
    <xf numFmtId="38" fontId="29" fillId="25" borderId="24" xfId="48" applyFont="1" applyFill="1" applyBorder="1" applyAlignment="1" applyProtection="1">
      <alignment horizontal="right" vertical="center"/>
      <protection/>
    </xf>
    <xf numFmtId="38" fontId="29" fillId="25" borderId="39" xfId="48" applyFont="1" applyFill="1" applyBorder="1" applyAlignment="1" applyProtection="1">
      <alignment horizontal="right" vertical="center"/>
      <protection/>
    </xf>
    <xf numFmtId="38" fontId="29" fillId="25" borderId="35" xfId="48" applyFont="1" applyFill="1" applyBorder="1" applyAlignment="1" applyProtection="1">
      <alignment horizontal="right" vertical="center"/>
      <protection/>
    </xf>
    <xf numFmtId="38" fontId="29" fillId="25" borderId="0" xfId="48" applyFont="1" applyFill="1" applyBorder="1" applyAlignment="1" applyProtection="1">
      <alignment vertical="center"/>
      <protection/>
    </xf>
    <xf numFmtId="38" fontId="29" fillId="25" borderId="31" xfId="48" applyFont="1" applyFill="1" applyBorder="1" applyAlignment="1" applyProtection="1">
      <alignment vertical="center"/>
      <protection/>
    </xf>
    <xf numFmtId="38" fontId="29" fillId="25" borderId="40" xfId="48" applyFont="1" applyFill="1" applyBorder="1" applyAlignment="1" applyProtection="1">
      <alignment horizontal="right" vertical="center"/>
      <protection/>
    </xf>
    <xf numFmtId="38" fontId="29" fillId="25" borderId="41" xfId="48" applyFont="1" applyFill="1" applyBorder="1" applyAlignment="1" applyProtection="1">
      <alignment horizontal="right" vertical="center"/>
      <protection/>
    </xf>
    <xf numFmtId="38" fontId="29" fillId="25" borderId="42" xfId="48" applyFont="1" applyFill="1" applyBorder="1" applyAlignment="1" applyProtection="1">
      <alignment horizontal="right" vertical="center"/>
      <protection/>
    </xf>
    <xf numFmtId="38" fontId="29" fillId="23" borderId="43" xfId="48" applyFont="1" applyFill="1" applyBorder="1" applyAlignment="1" applyProtection="1">
      <alignment horizontal="right" vertical="center"/>
      <protection/>
    </xf>
    <xf numFmtId="38" fontId="29" fillId="23" borderId="44" xfId="48" applyFont="1" applyFill="1" applyBorder="1" applyAlignment="1" applyProtection="1">
      <alignment horizontal="right" vertical="center"/>
      <protection/>
    </xf>
    <xf numFmtId="38" fontId="29" fillId="23" borderId="37" xfId="48" applyFont="1" applyFill="1" applyBorder="1" applyAlignment="1" applyProtection="1">
      <alignment horizontal="right" vertical="center"/>
      <protection/>
    </xf>
    <xf numFmtId="38" fontId="29" fillId="25" borderId="41" xfId="48" applyFont="1" applyFill="1" applyBorder="1" applyAlignment="1" applyProtection="1">
      <alignment vertical="center"/>
      <protection/>
    </xf>
    <xf numFmtId="38" fontId="29" fillId="23" borderId="0" xfId="48" applyFont="1" applyFill="1" applyBorder="1" applyAlignment="1" applyProtection="1">
      <alignment horizontal="right" vertical="center"/>
      <protection/>
    </xf>
    <xf numFmtId="38" fontId="29" fillId="23" borderId="41" xfId="48" applyFont="1" applyFill="1" applyBorder="1" applyAlignment="1" applyProtection="1">
      <alignment horizontal="right" vertical="center"/>
      <protection/>
    </xf>
    <xf numFmtId="38" fontId="29" fillId="23" borderId="45" xfId="48" applyFont="1" applyFill="1" applyBorder="1" applyAlignment="1" applyProtection="1">
      <alignment horizontal="right" vertical="center"/>
      <protection/>
    </xf>
    <xf numFmtId="38" fontId="29" fillId="23" borderId="42" xfId="48" applyFont="1" applyFill="1" applyBorder="1" applyAlignment="1" applyProtection="1">
      <alignment horizontal="right" vertical="center"/>
      <protection/>
    </xf>
    <xf numFmtId="38" fontId="29" fillId="25" borderId="46" xfId="48" applyFont="1" applyFill="1" applyBorder="1" applyAlignment="1" applyProtection="1">
      <alignment horizontal="right" vertical="center"/>
      <protection/>
    </xf>
    <xf numFmtId="38" fontId="29" fillId="25" borderId="47" xfId="48" applyFont="1" applyFill="1" applyBorder="1" applyAlignment="1" applyProtection="1">
      <alignment horizontal="right" vertical="center"/>
      <protection/>
    </xf>
    <xf numFmtId="38" fontId="29" fillId="25" borderId="23" xfId="48" applyFont="1" applyFill="1" applyBorder="1" applyAlignment="1" applyProtection="1">
      <alignment horizontal="right" vertical="center"/>
      <protection/>
    </xf>
    <xf numFmtId="38" fontId="22" fillId="0" borderId="48" xfId="48" applyFont="1" applyFill="1" applyBorder="1" applyAlignment="1" applyProtection="1">
      <alignment horizontal="left" vertical="center" indent="2"/>
      <protection locked="0"/>
    </xf>
    <xf numFmtId="38" fontId="22" fillId="0" borderId="49" xfId="48" applyFont="1" applyFill="1" applyBorder="1" applyAlignment="1" applyProtection="1">
      <alignment horizontal="left" vertical="center" indent="2"/>
      <protection locked="0"/>
    </xf>
    <xf numFmtId="38" fontId="29" fillId="0" borderId="50" xfId="48" applyFont="1" applyFill="1" applyBorder="1" applyAlignment="1" applyProtection="1">
      <alignment horizontal="right" vertical="center"/>
      <protection locked="0"/>
    </xf>
    <xf numFmtId="38" fontId="29" fillId="0" borderId="31" xfId="48" applyFont="1" applyFill="1" applyBorder="1" applyAlignment="1" applyProtection="1">
      <alignment horizontal="right" vertical="center"/>
      <protection locked="0"/>
    </xf>
    <xf numFmtId="38" fontId="29" fillId="0" borderId="39" xfId="48" applyFont="1" applyFill="1" applyBorder="1" applyAlignment="1" applyProtection="1">
      <alignment horizontal="right" vertical="center"/>
      <protection locked="0"/>
    </xf>
    <xf numFmtId="38" fontId="29" fillId="0" borderId="15" xfId="48" applyFont="1" applyFill="1" applyBorder="1" applyAlignment="1" applyProtection="1">
      <alignment vertical="center"/>
      <protection locked="0"/>
    </xf>
    <xf numFmtId="38" fontId="29" fillId="0" borderId="18" xfId="48" applyFont="1" applyFill="1" applyBorder="1" applyAlignment="1" applyProtection="1">
      <alignment vertical="center"/>
      <protection locked="0"/>
    </xf>
    <xf numFmtId="38" fontId="20" fillId="0" borderId="14" xfId="48" applyFont="1" applyFill="1" applyBorder="1" applyAlignment="1">
      <alignment horizontal="distributed" vertical="center"/>
    </xf>
    <xf numFmtId="38" fontId="20" fillId="0" borderId="51" xfId="48" applyFont="1" applyFill="1" applyBorder="1" applyAlignment="1">
      <alignment horizontal="distributed" vertical="center"/>
    </xf>
    <xf numFmtId="38" fontId="20" fillId="0" borderId="10" xfId="48" applyFont="1" applyFill="1" applyBorder="1" applyAlignment="1">
      <alignment horizontal="distributed" vertical="center"/>
    </xf>
    <xf numFmtId="38" fontId="20" fillId="0" borderId="52" xfId="48" applyFont="1" applyFill="1" applyBorder="1" applyAlignment="1">
      <alignment horizontal="distributed" vertical="center"/>
    </xf>
    <xf numFmtId="38" fontId="20" fillId="0" borderId="48" xfId="48" applyFont="1" applyFill="1" applyBorder="1" applyAlignment="1">
      <alignment horizontal="center" vertical="center"/>
    </xf>
    <xf numFmtId="38" fontId="20" fillId="0" borderId="53" xfId="48" applyFont="1" applyFill="1" applyBorder="1" applyAlignment="1">
      <alignment horizontal="center" vertical="center"/>
    </xf>
    <xf numFmtId="38" fontId="22" fillId="0" borderId="14" xfId="48" applyFont="1" applyFill="1" applyBorder="1" applyAlignment="1">
      <alignment horizontal="left" vertical="center" indent="2"/>
    </xf>
    <xf numFmtId="38" fontId="22" fillId="0" borderId="12" xfId="48" applyFont="1" applyFill="1" applyBorder="1" applyAlignment="1">
      <alignment horizontal="left" vertical="center" indent="2"/>
    </xf>
    <xf numFmtId="38" fontId="22" fillId="0" borderId="51" xfId="48" applyFont="1" applyFill="1" applyBorder="1" applyAlignment="1">
      <alignment horizontal="left" vertical="center" indent="2"/>
    </xf>
    <xf numFmtId="38" fontId="22" fillId="0" borderId="10" xfId="48" applyFont="1" applyFill="1" applyBorder="1" applyAlignment="1">
      <alignment horizontal="left" vertical="center" indent="2"/>
    </xf>
    <xf numFmtId="38" fontId="22" fillId="0" borderId="11" xfId="48" applyFont="1" applyFill="1" applyBorder="1" applyAlignment="1">
      <alignment horizontal="left" vertical="center" indent="2"/>
    </xf>
    <xf numFmtId="38" fontId="22" fillId="0" borderId="52" xfId="48" applyFont="1" applyFill="1" applyBorder="1" applyAlignment="1">
      <alignment horizontal="left" vertical="center" indent="2"/>
    </xf>
    <xf numFmtId="38" fontId="20" fillId="0" borderId="16" xfId="48" applyFont="1" applyFill="1" applyBorder="1" applyAlignment="1">
      <alignment horizontal="center" vertical="center"/>
    </xf>
    <xf numFmtId="38" fontId="20" fillId="0" borderId="15" xfId="48" applyFont="1" applyFill="1" applyBorder="1" applyAlignment="1">
      <alignment horizontal="center" vertical="center"/>
    </xf>
    <xf numFmtId="38" fontId="20" fillId="0" borderId="54" xfId="48" applyFont="1" applyFill="1" applyBorder="1" applyAlignment="1">
      <alignment horizontal="center" vertical="center" wrapText="1"/>
    </xf>
    <xf numFmtId="181" fontId="29" fillId="0" borderId="25" xfId="48" applyNumberFormat="1" applyFont="1" applyFill="1" applyBorder="1" applyAlignment="1">
      <alignment vertical="center"/>
    </xf>
    <xf numFmtId="181" fontId="29" fillId="0" borderId="26" xfId="48" applyNumberFormat="1" applyFont="1" applyFill="1" applyBorder="1" applyAlignment="1">
      <alignment vertical="center"/>
    </xf>
    <xf numFmtId="38" fontId="29" fillId="0" borderId="25" xfId="48" applyNumberFormat="1" applyFont="1" applyFill="1" applyBorder="1" applyAlignment="1">
      <alignment vertical="center"/>
    </xf>
    <xf numFmtId="38" fontId="29" fillId="0" borderId="26" xfId="48" applyNumberFormat="1" applyFont="1" applyFill="1" applyBorder="1" applyAlignment="1">
      <alignment vertical="center"/>
    </xf>
    <xf numFmtId="38" fontId="20" fillId="0" borderId="42" xfId="48" applyFont="1" applyFill="1" applyBorder="1" applyAlignment="1">
      <alignment horizontal="center" vertical="center" wrapText="1"/>
    </xf>
    <xf numFmtId="38" fontId="27" fillId="0" borderId="51" xfId="48" applyFont="1" applyFill="1" applyBorder="1" applyAlignment="1" applyProtection="1">
      <alignment horizontal="right" vertical="center"/>
      <protection locked="0"/>
    </xf>
    <xf numFmtId="38" fontId="27" fillId="0" borderId="52" xfId="48" applyFont="1" applyFill="1" applyBorder="1" applyAlignment="1" applyProtection="1">
      <alignment horizontal="right" vertical="center"/>
      <protection locked="0"/>
    </xf>
    <xf numFmtId="38" fontId="22" fillId="0" borderId="14" xfId="48" applyFont="1" applyFill="1" applyBorder="1" applyAlignment="1" applyProtection="1">
      <alignment horizontal="left" vertical="center" indent="2"/>
      <protection locked="0"/>
    </xf>
    <xf numFmtId="38" fontId="22" fillId="0" borderId="12" xfId="48" applyFont="1" applyFill="1" applyBorder="1" applyAlignment="1" applyProtection="1">
      <alignment horizontal="left" vertical="center" indent="2"/>
      <protection locked="0"/>
    </xf>
    <xf numFmtId="38" fontId="22" fillId="0" borderId="10" xfId="48" applyFont="1" applyFill="1" applyBorder="1" applyAlignment="1" applyProtection="1">
      <alignment horizontal="left" vertical="center" indent="2"/>
      <protection locked="0"/>
    </xf>
    <xf numFmtId="38" fontId="22" fillId="0" borderId="11" xfId="48" applyFont="1" applyFill="1" applyBorder="1" applyAlignment="1" applyProtection="1">
      <alignment horizontal="left" vertical="center" indent="2"/>
      <protection locked="0"/>
    </xf>
    <xf numFmtId="38" fontId="20" fillId="0" borderId="17" xfId="48" applyFont="1" applyFill="1" applyBorder="1" applyAlignment="1">
      <alignment horizontal="center" vertical="center" wrapText="1"/>
    </xf>
    <xf numFmtId="38" fontId="20" fillId="0" borderId="35" xfId="48" applyFont="1" applyFill="1" applyBorder="1" applyAlignment="1">
      <alignment horizontal="center" vertical="center" wrapText="1"/>
    </xf>
    <xf numFmtId="49" fontId="20" fillId="0" borderId="25" xfId="48" applyNumberFormat="1" applyFont="1" applyFill="1" applyBorder="1" applyAlignment="1">
      <alignment horizontal="distributed" vertical="center" indent="7"/>
    </xf>
    <xf numFmtId="49" fontId="20" fillId="0" borderId="28" xfId="48" applyNumberFormat="1" applyFont="1" applyFill="1" applyBorder="1" applyAlignment="1">
      <alignment horizontal="distributed" vertical="center" indent="7"/>
    </xf>
    <xf numFmtId="49" fontId="20" fillId="0" borderId="26" xfId="48" applyNumberFormat="1" applyFont="1" applyFill="1" applyBorder="1" applyAlignment="1">
      <alignment horizontal="distributed" vertical="center" indent="7"/>
    </xf>
    <xf numFmtId="38" fontId="29" fillId="0" borderId="28" xfId="48" applyNumberFormat="1" applyFont="1" applyFill="1" applyBorder="1" applyAlignment="1">
      <alignment vertical="center"/>
    </xf>
    <xf numFmtId="49" fontId="19" fillId="0" borderId="0" xfId="48" applyNumberFormat="1" applyFont="1" applyFill="1" applyAlignment="1">
      <alignment horizontal="distributed" vertical="center"/>
    </xf>
    <xf numFmtId="38" fontId="29" fillId="25" borderId="45" xfId="48" applyFont="1" applyFill="1" applyBorder="1" applyAlignment="1" applyProtection="1">
      <alignment vertical="center"/>
      <protection/>
    </xf>
    <xf numFmtId="38" fontId="29" fillId="25" borderId="39" xfId="48" applyFont="1" applyFill="1" applyBorder="1" applyAlignment="1" applyProtection="1">
      <alignment vertical="center"/>
      <protection/>
    </xf>
    <xf numFmtId="178" fontId="20" fillId="0" borderId="11" xfId="48" applyNumberFormat="1" applyFont="1" applyFill="1" applyBorder="1" applyAlignment="1" applyProtection="1">
      <alignment horizontal="left" vertical="center"/>
      <protection locked="0"/>
    </xf>
    <xf numFmtId="38" fontId="20" fillId="0" borderId="55" xfId="48" applyFont="1" applyFill="1" applyBorder="1" applyAlignment="1">
      <alignment horizontal="distributed" vertical="center" shrinkToFit="1"/>
    </xf>
    <xf numFmtId="38" fontId="20" fillId="0" borderId="0" xfId="48" applyFont="1" applyFill="1" applyBorder="1" applyAlignment="1">
      <alignment horizontal="distributed" vertical="center" shrinkToFit="1"/>
    </xf>
    <xf numFmtId="49" fontId="20" fillId="0" borderId="56" xfId="48" applyNumberFormat="1" applyFont="1" applyFill="1" applyBorder="1" applyAlignment="1">
      <alignment horizontal="distributed" vertical="center" wrapText="1"/>
    </xf>
    <xf numFmtId="49" fontId="20" fillId="0" borderId="55" xfId="48" applyNumberFormat="1" applyFont="1" applyFill="1" applyBorder="1" applyAlignment="1">
      <alignment horizontal="distributed" vertical="center" wrapText="1"/>
    </xf>
    <xf numFmtId="49" fontId="20" fillId="0" borderId="43" xfId="48" applyNumberFormat="1" applyFont="1" applyFill="1" applyBorder="1" applyAlignment="1">
      <alignment horizontal="distributed" vertical="center" wrapText="1"/>
    </xf>
    <xf numFmtId="49" fontId="20" fillId="0" borderId="24" xfId="48" applyNumberFormat="1" applyFont="1" applyFill="1" applyBorder="1" applyAlignment="1">
      <alignment horizontal="distributed" vertical="center" wrapText="1"/>
    </xf>
    <xf numFmtId="49" fontId="20" fillId="0" borderId="45" xfId="48" applyNumberFormat="1" applyFont="1" applyFill="1" applyBorder="1" applyAlignment="1">
      <alignment horizontal="distributed" vertical="center" wrapText="1"/>
    </xf>
    <xf numFmtId="49" fontId="20" fillId="0" borderId="57" xfId="48" applyNumberFormat="1" applyFont="1" applyFill="1" applyBorder="1" applyAlignment="1">
      <alignment horizontal="distributed" vertical="center" wrapText="1"/>
    </xf>
    <xf numFmtId="49" fontId="29" fillId="0" borderId="56" xfId="48" applyNumberFormat="1" applyFont="1" applyFill="1" applyBorder="1" applyAlignment="1" applyProtection="1">
      <alignment horizontal="center" vertical="center"/>
      <protection locked="0"/>
    </xf>
    <xf numFmtId="49" fontId="29" fillId="0" borderId="55" xfId="48" applyNumberFormat="1" applyFont="1" applyFill="1" applyBorder="1" applyAlignment="1" applyProtection="1">
      <alignment horizontal="center" vertical="center"/>
      <protection locked="0"/>
    </xf>
    <xf numFmtId="49" fontId="29" fillId="0" borderId="43" xfId="48" applyNumberFormat="1" applyFont="1" applyFill="1" applyBorder="1" applyAlignment="1" applyProtection="1">
      <alignment horizontal="center" vertical="center"/>
      <protection locked="0"/>
    </xf>
    <xf numFmtId="49" fontId="29" fillId="0" borderId="40" xfId="48" applyNumberFormat="1" applyFont="1" applyFill="1" applyBorder="1" applyAlignment="1" applyProtection="1">
      <alignment horizontal="center" vertical="center"/>
      <protection locked="0"/>
    </xf>
    <xf numFmtId="49" fontId="29" fillId="0" borderId="0" xfId="48" applyNumberFormat="1" applyFont="1" applyFill="1" applyBorder="1" applyAlignment="1" applyProtection="1">
      <alignment horizontal="center" vertical="center"/>
      <protection locked="0"/>
    </xf>
    <xf numFmtId="49" fontId="29" fillId="0" borderId="44" xfId="48" applyNumberFormat="1" applyFont="1" applyFill="1" applyBorder="1" applyAlignment="1" applyProtection="1">
      <alignment horizontal="center" vertical="center"/>
      <protection locked="0"/>
    </xf>
    <xf numFmtId="49" fontId="29" fillId="0" borderId="24" xfId="48" applyNumberFormat="1" applyFont="1" applyFill="1" applyBorder="1" applyAlignment="1" applyProtection="1">
      <alignment horizontal="center" vertical="center"/>
      <protection locked="0"/>
    </xf>
    <xf numFmtId="49" fontId="29" fillId="0" borderId="45" xfId="48" applyNumberFormat="1" applyFont="1" applyFill="1" applyBorder="1" applyAlignment="1" applyProtection="1">
      <alignment horizontal="center" vertical="center"/>
      <protection locked="0"/>
    </xf>
    <xf numFmtId="49" fontId="29" fillId="0" borderId="57" xfId="48" applyNumberFormat="1" applyFont="1" applyFill="1" applyBorder="1" applyAlignment="1" applyProtection="1">
      <alignment horizontal="center" vertical="center"/>
      <protection locked="0"/>
    </xf>
    <xf numFmtId="38" fontId="29" fillId="0" borderId="58" xfId="48" applyFont="1" applyFill="1" applyBorder="1" applyAlignment="1" applyProtection="1">
      <alignment horizontal="center" vertical="center"/>
      <protection locked="0"/>
    </xf>
    <xf numFmtId="38" fontId="29" fillId="0" borderId="43" xfId="48" applyFont="1" applyFill="1" applyBorder="1" applyAlignment="1" applyProtection="1">
      <alignment horizontal="center" vertical="center"/>
      <protection locked="0"/>
    </xf>
    <xf numFmtId="38" fontId="29" fillId="0" borderId="59" xfId="48" applyFont="1" applyFill="1" applyBorder="1" applyAlignment="1" applyProtection="1">
      <alignment horizontal="center" vertical="center"/>
      <protection locked="0"/>
    </xf>
    <xf numFmtId="38" fontId="29" fillId="0" borderId="44" xfId="48" applyFont="1" applyFill="1" applyBorder="1" applyAlignment="1" applyProtection="1">
      <alignment horizontal="center" vertical="center"/>
      <protection locked="0"/>
    </xf>
    <xf numFmtId="38" fontId="29" fillId="0" borderId="60" xfId="48" applyFont="1" applyFill="1" applyBorder="1" applyAlignment="1" applyProtection="1">
      <alignment horizontal="center" vertical="center"/>
      <protection locked="0"/>
    </xf>
    <xf numFmtId="38" fontId="29" fillId="0" borderId="57" xfId="48" applyFont="1" applyFill="1" applyBorder="1" applyAlignment="1" applyProtection="1">
      <alignment horizontal="center" vertical="center"/>
      <protection locked="0"/>
    </xf>
    <xf numFmtId="38" fontId="20" fillId="0" borderId="58" xfId="48" applyFont="1" applyFill="1" applyBorder="1" applyAlignment="1">
      <alignment horizontal="distributed" vertical="center"/>
    </xf>
    <xf numFmtId="38" fontId="20" fillId="0" borderId="43" xfId="48" applyFont="1" applyFill="1" applyBorder="1" applyAlignment="1">
      <alignment horizontal="distributed" vertical="center"/>
    </xf>
    <xf numFmtId="38" fontId="20" fillId="0" borderId="60" xfId="48" applyFont="1" applyFill="1" applyBorder="1" applyAlignment="1">
      <alignment horizontal="distributed" vertical="center"/>
    </xf>
    <xf numFmtId="38" fontId="20" fillId="0" borderId="57" xfId="48" applyFont="1" applyFill="1" applyBorder="1" applyAlignment="1">
      <alignment horizontal="distributed" vertical="center"/>
    </xf>
    <xf numFmtId="38" fontId="25" fillId="0" borderId="0" xfId="48" applyFont="1" applyFill="1" applyBorder="1" applyAlignment="1">
      <alignment horizontal="left"/>
    </xf>
    <xf numFmtId="38" fontId="25" fillId="0" borderId="11" xfId="48" applyFont="1" applyFill="1" applyBorder="1" applyAlignment="1">
      <alignment horizontal="left"/>
    </xf>
    <xf numFmtId="38" fontId="24" fillId="0" borderId="0" xfId="48" applyFont="1" applyFill="1" applyBorder="1" applyAlignment="1" applyProtection="1">
      <alignment horizontal="center"/>
      <protection locked="0"/>
    </xf>
    <xf numFmtId="38" fontId="24" fillId="0" borderId="11" xfId="48" applyFont="1" applyFill="1" applyBorder="1" applyAlignment="1" applyProtection="1">
      <alignment horizontal="center"/>
      <protection locked="0"/>
    </xf>
    <xf numFmtId="38" fontId="20" fillId="0" borderId="56" xfId="48" applyFont="1" applyFill="1" applyBorder="1" applyAlignment="1">
      <alignment horizontal="center" vertical="center" wrapText="1"/>
    </xf>
    <xf numFmtId="38" fontId="20" fillId="0" borderId="50" xfId="48" applyFont="1" applyFill="1" applyBorder="1" applyAlignment="1">
      <alignment horizontal="center" vertical="center" wrapText="1"/>
    </xf>
    <xf numFmtId="38" fontId="20" fillId="0" borderId="24" xfId="48" applyFont="1" applyFill="1" applyBorder="1" applyAlignment="1">
      <alignment horizontal="center" vertical="center" wrapText="1"/>
    </xf>
    <xf numFmtId="38" fontId="20" fillId="0" borderId="39" xfId="48" applyFont="1" applyFill="1" applyBorder="1" applyAlignment="1">
      <alignment horizontal="center" vertical="center" wrapText="1"/>
    </xf>
    <xf numFmtId="185" fontId="29" fillId="0" borderId="61" xfId="48" applyNumberFormat="1" applyFont="1" applyFill="1" applyBorder="1" applyAlignment="1" applyProtection="1">
      <alignment horizontal="center" vertical="center" wrapText="1"/>
      <protection locked="0"/>
    </xf>
    <xf numFmtId="185" fontId="29" fillId="0" borderId="62" xfId="48" applyNumberFormat="1" applyFont="1" applyFill="1" applyBorder="1" applyAlignment="1" applyProtection="1">
      <alignment horizontal="center" vertical="center" wrapText="1"/>
      <protection locked="0"/>
    </xf>
    <xf numFmtId="38" fontId="29" fillId="0" borderId="63" xfId="48" applyFont="1" applyFill="1" applyBorder="1" applyAlignment="1" applyProtection="1">
      <alignment vertical="center"/>
      <protection locked="0"/>
    </xf>
    <xf numFmtId="38" fontId="29" fillId="0" borderId="19" xfId="48" applyFont="1" applyFill="1" applyBorder="1" applyAlignment="1" applyProtection="1">
      <alignment vertical="center"/>
      <protection locked="0"/>
    </xf>
    <xf numFmtId="38" fontId="29" fillId="25" borderId="0" xfId="48" applyFont="1" applyFill="1" applyBorder="1" applyAlignment="1" applyProtection="1">
      <alignment vertical="center"/>
      <protection/>
    </xf>
    <xf numFmtId="38" fontId="29" fillId="25" borderId="31" xfId="48" applyFont="1" applyFill="1" applyBorder="1" applyAlignment="1" applyProtection="1">
      <alignment vertical="center"/>
      <protection/>
    </xf>
    <xf numFmtId="38" fontId="20" fillId="0" borderId="16" xfId="48" applyFont="1" applyFill="1" applyBorder="1" applyAlignment="1">
      <alignment horizontal="distributed" vertical="center" shrinkToFit="1"/>
    </xf>
    <xf numFmtId="0" fontId="28" fillId="0" borderId="18" xfId="0" applyFont="1" applyBorder="1" applyAlignment="1">
      <alignment horizontal="distributed" vertical="center"/>
    </xf>
    <xf numFmtId="38" fontId="30" fillId="0" borderId="64" xfId="48" applyFont="1" applyFill="1" applyBorder="1" applyAlignment="1">
      <alignment horizontal="center" vertical="center" wrapText="1"/>
    </xf>
    <xf numFmtId="38" fontId="30" fillId="0" borderId="61" xfId="48" applyFont="1" applyFill="1" applyBorder="1" applyAlignment="1">
      <alignment horizontal="center" vertical="center" wrapText="1"/>
    </xf>
    <xf numFmtId="38" fontId="21" fillId="0" borderId="54" xfId="48" applyFont="1" applyFill="1" applyBorder="1" applyAlignment="1">
      <alignment horizontal="center" vertical="center" wrapText="1"/>
    </xf>
    <xf numFmtId="38" fontId="21" fillId="0" borderId="42" xfId="48" applyFont="1" applyFill="1" applyBorder="1" applyAlignment="1">
      <alignment horizontal="center" vertical="center" wrapText="1"/>
    </xf>
    <xf numFmtId="38" fontId="21" fillId="0" borderId="16" xfId="48" applyFont="1" applyFill="1" applyBorder="1" applyAlignment="1">
      <alignment horizontal="center" vertical="center"/>
    </xf>
    <xf numFmtId="38" fontId="21" fillId="0" borderId="15" xfId="48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186" fontId="29" fillId="0" borderId="64" xfId="48" applyNumberFormat="1" applyFont="1" applyFill="1" applyBorder="1" applyAlignment="1" applyProtection="1">
      <alignment horizontal="center" vertical="center" wrapText="1"/>
      <protection/>
    </xf>
    <xf numFmtId="186" fontId="29" fillId="0" borderId="61" xfId="48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showGridLines="0" showZeros="0" tabSelected="1" view="pageBreakPreview" zoomScale="55" zoomScaleSheetLayoutView="55" zoomScalePageLayoutView="0" workbookViewId="0" topLeftCell="C1">
      <selection activeCell="B5" sqref="B5:D5"/>
    </sheetView>
  </sheetViews>
  <sheetFormatPr defaultColWidth="9.00390625" defaultRowHeight="13.5"/>
  <cols>
    <col min="1" max="1" width="10.625" style="13" customWidth="1"/>
    <col min="2" max="2" width="5.625" style="13" customWidth="1"/>
    <col min="3" max="3" width="8.125" style="13" customWidth="1"/>
    <col min="4" max="5" width="15.625" style="1" customWidth="1"/>
    <col min="6" max="6" width="7.375" style="4" customWidth="1"/>
    <col min="7" max="7" width="8.00390625" style="4" customWidth="1"/>
    <col min="8" max="8" width="5.25390625" style="4" customWidth="1"/>
    <col min="9" max="9" width="12.625" style="4" customWidth="1"/>
    <col min="10" max="11" width="14.625" style="4" customWidth="1"/>
    <col min="12" max="12" width="4.625" style="63" customWidth="1"/>
    <col min="13" max="13" width="10.625" style="63" customWidth="1"/>
    <col min="14" max="14" width="5.25390625" style="4" customWidth="1"/>
    <col min="15" max="15" width="12.625" style="4" customWidth="1"/>
    <col min="16" max="16" width="5.25390625" style="4" customWidth="1"/>
    <col min="17" max="17" width="12.625" style="4" customWidth="1"/>
    <col min="18" max="18" width="5.25390625" style="4" customWidth="1"/>
    <col min="19" max="19" width="12.625" style="4" customWidth="1"/>
    <col min="20" max="22" width="14.625" style="4" customWidth="1"/>
    <col min="23" max="23" width="15.625" style="4" customWidth="1"/>
    <col min="24" max="16384" width="9.00390625" style="3" customWidth="1"/>
  </cols>
  <sheetData>
    <row r="1" spans="1:26" ht="30.75" customHeight="1">
      <c r="A1" s="128" t="s">
        <v>66</v>
      </c>
      <c r="B1" s="128"/>
      <c r="C1" s="128"/>
      <c r="D1" s="128"/>
      <c r="F1" s="2"/>
      <c r="G1" s="3"/>
      <c r="H1" s="3"/>
      <c r="I1" s="3"/>
      <c r="J1" s="3"/>
      <c r="K1" s="3"/>
      <c r="M1" s="100" t="s">
        <v>67</v>
      </c>
      <c r="N1" s="101"/>
      <c r="O1" s="89"/>
      <c r="P1" s="90"/>
      <c r="Q1" s="90"/>
      <c r="R1" s="5"/>
      <c r="S1" s="6"/>
      <c r="T1" s="7"/>
      <c r="U1" s="3"/>
      <c r="V1" s="3"/>
      <c r="W1" s="3"/>
      <c r="Y1" s="8" t="s">
        <v>68</v>
      </c>
      <c r="Z1" s="9" t="s">
        <v>0</v>
      </c>
    </row>
    <row r="2" spans="1:26" ht="21.75" customHeight="1">
      <c r="A2" s="10" t="s">
        <v>69</v>
      </c>
      <c r="B2" s="10"/>
      <c r="C2" s="10"/>
      <c r="F2" s="2"/>
      <c r="G2" s="11"/>
      <c r="H2" s="11"/>
      <c r="I2" s="11"/>
      <c r="J2" s="11"/>
      <c r="K2" s="11"/>
      <c r="L2" s="11"/>
      <c r="M2" s="96" t="s">
        <v>70</v>
      </c>
      <c r="N2" s="97"/>
      <c r="O2" s="102">
        <f>IF(O1="","",VLOOKUP(O1,Y:Z,2,1))</f>
      </c>
      <c r="P2" s="103"/>
      <c r="Q2" s="103"/>
      <c r="R2" s="103"/>
      <c r="S2" s="103"/>
      <c r="T2" s="103"/>
      <c r="U2" s="103"/>
      <c r="V2" s="103"/>
      <c r="W2" s="104"/>
      <c r="X2" s="12"/>
      <c r="Y2" s="9">
        <v>101</v>
      </c>
      <c r="Z2" s="9" t="s">
        <v>1</v>
      </c>
    </row>
    <row r="3" spans="6:26" ht="19.5" customHeight="1">
      <c r="F3" s="161"/>
      <c r="G3" s="159" t="s">
        <v>71</v>
      </c>
      <c r="H3" s="159"/>
      <c r="I3" s="159"/>
      <c r="J3" s="159"/>
      <c r="K3" s="14"/>
      <c r="L3" s="64"/>
      <c r="M3" s="98"/>
      <c r="N3" s="99"/>
      <c r="O3" s="105"/>
      <c r="P3" s="106"/>
      <c r="Q3" s="106"/>
      <c r="R3" s="106"/>
      <c r="S3" s="106"/>
      <c r="T3" s="106"/>
      <c r="U3" s="106"/>
      <c r="V3" s="106"/>
      <c r="W3" s="107"/>
      <c r="X3" s="12"/>
      <c r="Y3" s="3">
        <v>102</v>
      </c>
      <c r="Z3" s="3" t="s">
        <v>2</v>
      </c>
    </row>
    <row r="4" spans="1:26" ht="21.75" customHeight="1">
      <c r="A4" s="15" t="s">
        <v>72</v>
      </c>
      <c r="B4" s="15"/>
      <c r="C4" s="16"/>
      <c r="F4" s="162"/>
      <c r="G4" s="160"/>
      <c r="H4" s="160"/>
      <c r="I4" s="160"/>
      <c r="J4" s="160"/>
      <c r="K4" s="14"/>
      <c r="L4" s="64"/>
      <c r="M4" s="96" t="s">
        <v>73</v>
      </c>
      <c r="N4" s="97"/>
      <c r="O4" s="118"/>
      <c r="P4" s="119"/>
      <c r="Q4" s="119"/>
      <c r="R4" s="119"/>
      <c r="S4" s="119"/>
      <c r="T4" s="119"/>
      <c r="U4" s="119"/>
      <c r="V4" s="17"/>
      <c r="W4" s="116" t="s">
        <v>74</v>
      </c>
      <c r="X4" s="18"/>
      <c r="Y4" s="3">
        <v>103</v>
      </c>
      <c r="Z4" s="3" t="s">
        <v>3</v>
      </c>
    </row>
    <row r="5" spans="1:26" ht="19.5" customHeight="1">
      <c r="A5" s="19" t="s">
        <v>75</v>
      </c>
      <c r="B5" s="131"/>
      <c r="C5" s="131"/>
      <c r="D5" s="131"/>
      <c r="F5" s="3"/>
      <c r="G5" s="3"/>
      <c r="H5" s="3"/>
      <c r="I5" s="3"/>
      <c r="J5" s="3"/>
      <c r="K5" s="3"/>
      <c r="M5" s="98"/>
      <c r="N5" s="99"/>
      <c r="O5" s="120"/>
      <c r="P5" s="121"/>
      <c r="Q5" s="121"/>
      <c r="R5" s="121"/>
      <c r="S5" s="121"/>
      <c r="T5" s="121"/>
      <c r="U5" s="121"/>
      <c r="V5" s="20"/>
      <c r="W5" s="117"/>
      <c r="X5" s="18"/>
      <c r="Y5" s="3">
        <v>105</v>
      </c>
      <c r="Z5" s="3" t="s">
        <v>4</v>
      </c>
    </row>
    <row r="6" spans="6:26" ht="22.5" customHeight="1">
      <c r="F6" s="3"/>
      <c r="G6" s="3"/>
      <c r="H6" s="3"/>
      <c r="I6" s="3"/>
      <c r="J6" s="3"/>
      <c r="K6" s="3"/>
      <c r="N6" s="3"/>
      <c r="O6" s="3"/>
      <c r="P6" s="3"/>
      <c r="Q6" s="3"/>
      <c r="R6" s="3"/>
      <c r="S6" s="3"/>
      <c r="T6" s="3"/>
      <c r="U6" s="3"/>
      <c r="V6" s="3"/>
      <c r="W6" s="3"/>
      <c r="Y6" s="18">
        <v>107</v>
      </c>
      <c r="Z6" s="3" t="s">
        <v>5</v>
      </c>
    </row>
    <row r="7" spans="1:26" ht="27" customHeight="1">
      <c r="A7" s="134" t="s">
        <v>76</v>
      </c>
      <c r="B7" s="135"/>
      <c r="C7" s="136"/>
      <c r="D7" s="155" t="s">
        <v>77</v>
      </c>
      <c r="E7" s="156"/>
      <c r="F7" s="175" t="s">
        <v>78</v>
      </c>
      <c r="G7" s="132" t="s">
        <v>79</v>
      </c>
      <c r="H7" s="173" t="s">
        <v>80</v>
      </c>
      <c r="I7" s="174"/>
      <c r="J7" s="177" t="s">
        <v>81</v>
      </c>
      <c r="K7" s="110" t="s">
        <v>82</v>
      </c>
      <c r="L7" s="163" t="s">
        <v>83</v>
      </c>
      <c r="M7" s="164"/>
      <c r="N7" s="108" t="s">
        <v>84</v>
      </c>
      <c r="O7" s="109"/>
      <c r="P7" s="108" t="s">
        <v>131</v>
      </c>
      <c r="Q7" s="109"/>
      <c r="R7" s="179" t="s">
        <v>85</v>
      </c>
      <c r="S7" s="180"/>
      <c r="T7" s="177" t="s">
        <v>86</v>
      </c>
      <c r="U7" s="177" t="s">
        <v>87</v>
      </c>
      <c r="V7" s="177" t="s">
        <v>128</v>
      </c>
      <c r="W7" s="122" t="s">
        <v>88</v>
      </c>
      <c r="Y7" s="21">
        <v>108</v>
      </c>
      <c r="Z7" s="22" t="s">
        <v>6</v>
      </c>
    </row>
    <row r="8" spans="1:26" ht="19.5" customHeight="1">
      <c r="A8" s="137"/>
      <c r="B8" s="138"/>
      <c r="C8" s="139"/>
      <c r="D8" s="157"/>
      <c r="E8" s="158"/>
      <c r="F8" s="176"/>
      <c r="G8" s="133"/>
      <c r="H8" s="23" t="s">
        <v>89</v>
      </c>
      <c r="I8" s="24" t="s">
        <v>90</v>
      </c>
      <c r="J8" s="178"/>
      <c r="K8" s="115"/>
      <c r="L8" s="165"/>
      <c r="M8" s="166"/>
      <c r="N8" s="23" t="s">
        <v>89</v>
      </c>
      <c r="O8" s="24" t="s">
        <v>90</v>
      </c>
      <c r="P8" s="23" t="s">
        <v>89</v>
      </c>
      <c r="Q8" s="24" t="s">
        <v>90</v>
      </c>
      <c r="R8" s="23" t="s">
        <v>89</v>
      </c>
      <c r="S8" s="24" t="s">
        <v>90</v>
      </c>
      <c r="T8" s="181"/>
      <c r="U8" s="178"/>
      <c r="V8" s="178"/>
      <c r="W8" s="123"/>
      <c r="Y8" s="21">
        <v>110</v>
      </c>
      <c r="Z8" s="22" t="s">
        <v>91</v>
      </c>
    </row>
    <row r="9" spans="1:26" ht="22.5" customHeight="1">
      <c r="A9" s="140"/>
      <c r="B9" s="141"/>
      <c r="C9" s="142"/>
      <c r="D9" s="149"/>
      <c r="E9" s="150"/>
      <c r="F9" s="182">
        <f>IF(F11="","",LOOKUP(F11,$F$44:$F$49,$G$44:$G$49))</f>
      </c>
      <c r="G9" s="58" t="s">
        <v>92</v>
      </c>
      <c r="H9" s="66"/>
      <c r="I9" s="25"/>
      <c r="J9" s="26"/>
      <c r="K9" s="27"/>
      <c r="L9" s="94"/>
      <c r="M9" s="95"/>
      <c r="N9" s="78"/>
      <c r="O9" s="25"/>
      <c r="P9" s="66"/>
      <c r="Q9" s="28"/>
      <c r="R9" s="66"/>
      <c r="S9" s="28"/>
      <c r="T9" s="54"/>
      <c r="U9" s="54"/>
      <c r="V9" s="28"/>
      <c r="W9" s="91">
        <f>SUM(I9:V9,I10:V10)+I11+O11+Q11+S11+V11+Q12+Q13</f>
        <v>0</v>
      </c>
      <c r="Y9" s="3">
        <v>112</v>
      </c>
      <c r="Z9" s="3" t="s">
        <v>7</v>
      </c>
    </row>
    <row r="10" spans="1:26" ht="22.5" customHeight="1">
      <c r="A10" s="143"/>
      <c r="B10" s="144"/>
      <c r="C10" s="145"/>
      <c r="D10" s="151"/>
      <c r="E10" s="152"/>
      <c r="F10" s="183"/>
      <c r="G10" s="59" t="s">
        <v>93</v>
      </c>
      <c r="H10" s="67"/>
      <c r="I10" s="32"/>
      <c r="J10" s="33"/>
      <c r="K10" s="33"/>
      <c r="L10" s="169"/>
      <c r="M10" s="170"/>
      <c r="N10" s="79"/>
      <c r="O10" s="32"/>
      <c r="P10" s="67"/>
      <c r="Q10" s="34"/>
      <c r="R10" s="67"/>
      <c r="S10" s="34"/>
      <c r="T10" s="55"/>
      <c r="U10" s="65"/>
      <c r="V10" s="34"/>
      <c r="W10" s="92"/>
      <c r="Y10" s="3">
        <v>114</v>
      </c>
      <c r="Z10" s="3" t="s">
        <v>8</v>
      </c>
    </row>
    <row r="11" spans="1:26" ht="22.5" customHeight="1">
      <c r="A11" s="143"/>
      <c r="B11" s="144"/>
      <c r="C11" s="145"/>
      <c r="D11" s="151"/>
      <c r="E11" s="152"/>
      <c r="F11" s="167"/>
      <c r="G11" s="59" t="s">
        <v>94</v>
      </c>
      <c r="H11" s="61"/>
      <c r="I11" s="35"/>
      <c r="J11" s="72"/>
      <c r="K11" s="72"/>
      <c r="L11" s="73"/>
      <c r="M11" s="74"/>
      <c r="N11" s="61"/>
      <c r="O11" s="35"/>
      <c r="P11" s="87"/>
      <c r="Q11" s="88"/>
      <c r="R11" s="61"/>
      <c r="S11" s="56"/>
      <c r="T11" s="65"/>
      <c r="U11" s="81"/>
      <c r="V11" s="34"/>
      <c r="W11" s="92"/>
      <c r="Y11" s="3">
        <v>115</v>
      </c>
      <c r="Z11" s="3" t="s">
        <v>9</v>
      </c>
    </row>
    <row r="12" spans="1:26" ht="22.5" customHeight="1">
      <c r="A12" s="143"/>
      <c r="B12" s="144"/>
      <c r="C12" s="145"/>
      <c r="D12" s="151"/>
      <c r="E12" s="152"/>
      <c r="F12" s="167"/>
      <c r="G12" s="60" t="s">
        <v>129</v>
      </c>
      <c r="H12" s="68"/>
      <c r="I12" s="69"/>
      <c r="J12" s="75"/>
      <c r="K12" s="76"/>
      <c r="L12" s="171"/>
      <c r="M12" s="172"/>
      <c r="N12" s="80"/>
      <c r="O12" s="69"/>
      <c r="P12" s="61"/>
      <c r="Q12" s="29"/>
      <c r="R12" s="80"/>
      <c r="S12" s="69"/>
      <c r="T12" s="82"/>
      <c r="U12" s="83"/>
      <c r="V12" s="69"/>
      <c r="W12" s="92"/>
      <c r="Y12" s="3">
        <v>116</v>
      </c>
      <c r="Z12" s="3" t="s">
        <v>10</v>
      </c>
    </row>
    <row r="13" spans="1:26" ht="22.5" customHeight="1">
      <c r="A13" s="146"/>
      <c r="B13" s="147"/>
      <c r="C13" s="148"/>
      <c r="D13" s="153"/>
      <c r="E13" s="154"/>
      <c r="F13" s="168"/>
      <c r="G13" s="62" t="s">
        <v>130</v>
      </c>
      <c r="H13" s="70"/>
      <c r="I13" s="71"/>
      <c r="J13" s="70"/>
      <c r="K13" s="77"/>
      <c r="L13" s="129"/>
      <c r="M13" s="130"/>
      <c r="N13" s="70"/>
      <c r="O13" s="71"/>
      <c r="P13" s="30"/>
      <c r="Q13" s="31"/>
      <c r="R13" s="70"/>
      <c r="S13" s="71"/>
      <c r="T13" s="84"/>
      <c r="U13" s="85"/>
      <c r="V13" s="86"/>
      <c r="W13" s="93"/>
      <c r="Y13" s="3">
        <v>117</v>
      </c>
      <c r="Z13" s="3" t="s">
        <v>11</v>
      </c>
    </row>
    <row r="14" spans="1:26" ht="22.5" customHeight="1">
      <c r="A14" s="140"/>
      <c r="B14" s="141"/>
      <c r="C14" s="142"/>
      <c r="D14" s="149"/>
      <c r="E14" s="150"/>
      <c r="F14" s="182">
        <f>IF(F16="","",LOOKUP(F16,$F$44:$F$49,$G$44:$G$49))</f>
      </c>
      <c r="G14" s="58" t="s">
        <v>92</v>
      </c>
      <c r="H14" s="66"/>
      <c r="I14" s="25"/>
      <c r="J14" s="26"/>
      <c r="K14" s="27"/>
      <c r="L14" s="94"/>
      <c r="M14" s="95"/>
      <c r="N14" s="78"/>
      <c r="O14" s="25"/>
      <c r="P14" s="66"/>
      <c r="Q14" s="28"/>
      <c r="R14" s="66"/>
      <c r="S14" s="28"/>
      <c r="T14" s="54"/>
      <c r="U14" s="54"/>
      <c r="V14" s="28"/>
      <c r="W14" s="91">
        <f>SUM(I14:V14,I15:V15)+I16+O16+Q16+S16+V16+Q17+Q18</f>
        <v>0</v>
      </c>
      <c r="Y14" s="3">
        <v>119</v>
      </c>
      <c r="Z14" s="3" t="s">
        <v>12</v>
      </c>
    </row>
    <row r="15" spans="1:26" ht="22.5" customHeight="1">
      <c r="A15" s="143"/>
      <c r="B15" s="144"/>
      <c r="C15" s="145"/>
      <c r="D15" s="151"/>
      <c r="E15" s="152"/>
      <c r="F15" s="183"/>
      <c r="G15" s="59" t="s">
        <v>93</v>
      </c>
      <c r="H15" s="67"/>
      <c r="I15" s="32"/>
      <c r="J15" s="33"/>
      <c r="K15" s="33"/>
      <c r="L15" s="169"/>
      <c r="M15" s="170"/>
      <c r="N15" s="79"/>
      <c r="O15" s="32"/>
      <c r="P15" s="67"/>
      <c r="Q15" s="34"/>
      <c r="R15" s="67"/>
      <c r="S15" s="34"/>
      <c r="T15" s="55"/>
      <c r="U15" s="65"/>
      <c r="V15" s="34"/>
      <c r="W15" s="92"/>
      <c r="Y15" s="3">
        <v>120</v>
      </c>
      <c r="Z15" s="3" t="s">
        <v>13</v>
      </c>
    </row>
    <row r="16" spans="1:26" ht="22.5" customHeight="1">
      <c r="A16" s="143"/>
      <c r="B16" s="144"/>
      <c r="C16" s="145"/>
      <c r="D16" s="151"/>
      <c r="E16" s="152"/>
      <c r="F16" s="167"/>
      <c r="G16" s="59" t="s">
        <v>94</v>
      </c>
      <c r="H16" s="61"/>
      <c r="I16" s="35"/>
      <c r="J16" s="72"/>
      <c r="K16" s="72"/>
      <c r="L16" s="73"/>
      <c r="M16" s="74"/>
      <c r="N16" s="61"/>
      <c r="O16" s="35"/>
      <c r="P16" s="87"/>
      <c r="Q16" s="88"/>
      <c r="R16" s="61"/>
      <c r="S16" s="56"/>
      <c r="T16" s="65"/>
      <c r="U16" s="81"/>
      <c r="V16" s="34"/>
      <c r="W16" s="92"/>
      <c r="Y16" s="3">
        <v>121</v>
      </c>
      <c r="Z16" s="3" t="s">
        <v>14</v>
      </c>
    </row>
    <row r="17" spans="1:26" ht="22.5" customHeight="1">
      <c r="A17" s="143"/>
      <c r="B17" s="144"/>
      <c r="C17" s="145"/>
      <c r="D17" s="151"/>
      <c r="E17" s="152"/>
      <c r="F17" s="167"/>
      <c r="G17" s="60" t="s">
        <v>129</v>
      </c>
      <c r="H17" s="68"/>
      <c r="I17" s="69"/>
      <c r="J17" s="75"/>
      <c r="K17" s="76"/>
      <c r="L17" s="171"/>
      <c r="M17" s="172"/>
      <c r="N17" s="80"/>
      <c r="O17" s="69"/>
      <c r="P17" s="61"/>
      <c r="Q17" s="29"/>
      <c r="R17" s="80"/>
      <c r="S17" s="69"/>
      <c r="T17" s="82"/>
      <c r="U17" s="83"/>
      <c r="V17" s="69"/>
      <c r="W17" s="92"/>
      <c r="Y17" s="3">
        <v>122</v>
      </c>
      <c r="Z17" s="3" t="s">
        <v>15</v>
      </c>
    </row>
    <row r="18" spans="1:26" ht="22.5" customHeight="1">
      <c r="A18" s="146"/>
      <c r="B18" s="147"/>
      <c r="C18" s="148"/>
      <c r="D18" s="153"/>
      <c r="E18" s="154"/>
      <c r="F18" s="168"/>
      <c r="G18" s="62" t="s">
        <v>130</v>
      </c>
      <c r="H18" s="70"/>
      <c r="I18" s="71"/>
      <c r="J18" s="70"/>
      <c r="K18" s="77"/>
      <c r="L18" s="129"/>
      <c r="M18" s="130"/>
      <c r="N18" s="70"/>
      <c r="O18" s="71"/>
      <c r="P18" s="30"/>
      <c r="Q18" s="31"/>
      <c r="R18" s="70"/>
      <c r="S18" s="71"/>
      <c r="T18" s="84"/>
      <c r="U18" s="85"/>
      <c r="V18" s="86"/>
      <c r="W18" s="93"/>
      <c r="Y18" s="3">
        <v>123</v>
      </c>
      <c r="Z18" s="3" t="s">
        <v>16</v>
      </c>
    </row>
    <row r="19" spans="1:26" ht="22.5" customHeight="1">
      <c r="A19" s="140"/>
      <c r="B19" s="141"/>
      <c r="C19" s="142"/>
      <c r="D19" s="149"/>
      <c r="E19" s="150"/>
      <c r="F19" s="182">
        <f>IF(F21="","",LOOKUP(F21,$F$44:$F$49,$G$44:$G$49))</f>
      </c>
      <c r="G19" s="58" t="s">
        <v>92</v>
      </c>
      <c r="H19" s="66"/>
      <c r="I19" s="25"/>
      <c r="J19" s="26"/>
      <c r="K19" s="27"/>
      <c r="L19" s="94"/>
      <c r="M19" s="95"/>
      <c r="N19" s="78"/>
      <c r="O19" s="25"/>
      <c r="P19" s="66"/>
      <c r="Q19" s="28"/>
      <c r="R19" s="66"/>
      <c r="S19" s="28"/>
      <c r="T19" s="54"/>
      <c r="U19" s="54"/>
      <c r="V19" s="28"/>
      <c r="W19" s="91">
        <f>SUM(I19:V19,I20:V20)+I21+O21+Q21+S21+V21+Q22+Q23</f>
        <v>0</v>
      </c>
      <c r="Y19" s="3">
        <v>124</v>
      </c>
      <c r="Z19" s="3" t="s">
        <v>17</v>
      </c>
    </row>
    <row r="20" spans="1:26" ht="22.5" customHeight="1">
      <c r="A20" s="143"/>
      <c r="B20" s="144"/>
      <c r="C20" s="145"/>
      <c r="D20" s="151"/>
      <c r="E20" s="152"/>
      <c r="F20" s="183"/>
      <c r="G20" s="59" t="s">
        <v>93</v>
      </c>
      <c r="H20" s="67"/>
      <c r="I20" s="32"/>
      <c r="J20" s="33"/>
      <c r="K20" s="33"/>
      <c r="L20" s="169"/>
      <c r="M20" s="170"/>
      <c r="N20" s="79"/>
      <c r="O20" s="32"/>
      <c r="P20" s="67"/>
      <c r="Q20" s="34"/>
      <c r="R20" s="67"/>
      <c r="S20" s="34"/>
      <c r="T20" s="55"/>
      <c r="U20" s="65"/>
      <c r="V20" s="34"/>
      <c r="W20" s="92"/>
      <c r="Y20" s="3">
        <v>125</v>
      </c>
      <c r="Z20" s="3" t="s">
        <v>18</v>
      </c>
    </row>
    <row r="21" spans="1:26" ht="22.5" customHeight="1">
      <c r="A21" s="143"/>
      <c r="B21" s="144"/>
      <c r="C21" s="145"/>
      <c r="D21" s="151"/>
      <c r="E21" s="152"/>
      <c r="F21" s="167"/>
      <c r="G21" s="59" t="s">
        <v>94</v>
      </c>
      <c r="H21" s="61"/>
      <c r="I21" s="35"/>
      <c r="J21" s="72"/>
      <c r="K21" s="72"/>
      <c r="L21" s="73"/>
      <c r="M21" s="74"/>
      <c r="N21" s="61"/>
      <c r="O21" s="35"/>
      <c r="P21" s="87"/>
      <c r="Q21" s="88"/>
      <c r="R21" s="61"/>
      <c r="S21" s="56"/>
      <c r="T21" s="65"/>
      <c r="U21" s="81"/>
      <c r="V21" s="34"/>
      <c r="W21" s="92"/>
      <c r="Y21" s="3">
        <v>126</v>
      </c>
      <c r="Z21" s="3" t="s">
        <v>19</v>
      </c>
    </row>
    <row r="22" spans="1:26" ht="22.5" customHeight="1">
      <c r="A22" s="143"/>
      <c r="B22" s="144"/>
      <c r="C22" s="145"/>
      <c r="D22" s="151"/>
      <c r="E22" s="152"/>
      <c r="F22" s="167"/>
      <c r="G22" s="60" t="s">
        <v>129</v>
      </c>
      <c r="H22" s="68"/>
      <c r="I22" s="69"/>
      <c r="J22" s="75"/>
      <c r="K22" s="76"/>
      <c r="L22" s="171"/>
      <c r="M22" s="172"/>
      <c r="N22" s="80"/>
      <c r="O22" s="69"/>
      <c r="P22" s="61"/>
      <c r="Q22" s="29"/>
      <c r="R22" s="80"/>
      <c r="S22" s="69"/>
      <c r="T22" s="82"/>
      <c r="U22" s="83"/>
      <c r="V22" s="69"/>
      <c r="W22" s="92"/>
      <c r="Y22" s="3">
        <v>127</v>
      </c>
      <c r="Z22" s="3" t="s">
        <v>20</v>
      </c>
    </row>
    <row r="23" spans="1:26" ht="22.5" customHeight="1">
      <c r="A23" s="146"/>
      <c r="B23" s="147"/>
      <c r="C23" s="148"/>
      <c r="D23" s="153"/>
      <c r="E23" s="154"/>
      <c r="F23" s="168"/>
      <c r="G23" s="62" t="s">
        <v>130</v>
      </c>
      <c r="H23" s="70"/>
      <c r="I23" s="71"/>
      <c r="J23" s="70"/>
      <c r="K23" s="77"/>
      <c r="L23" s="129"/>
      <c r="M23" s="130"/>
      <c r="N23" s="70"/>
      <c r="O23" s="71"/>
      <c r="P23" s="30"/>
      <c r="Q23" s="31"/>
      <c r="R23" s="70"/>
      <c r="S23" s="71"/>
      <c r="T23" s="84"/>
      <c r="U23" s="85"/>
      <c r="V23" s="86"/>
      <c r="W23" s="93"/>
      <c r="Y23" s="3">
        <v>128</v>
      </c>
      <c r="Z23" s="3" t="s">
        <v>21</v>
      </c>
    </row>
    <row r="24" spans="1:26" ht="22.5" customHeight="1">
      <c r="A24" s="140"/>
      <c r="B24" s="141"/>
      <c r="C24" s="142"/>
      <c r="D24" s="149"/>
      <c r="E24" s="150"/>
      <c r="F24" s="182">
        <f>IF(F26="","",LOOKUP(F26,$F$44:$F$49,$G$44:$G$49))</f>
      </c>
      <c r="G24" s="58" t="s">
        <v>92</v>
      </c>
      <c r="H24" s="66"/>
      <c r="I24" s="25"/>
      <c r="J24" s="26"/>
      <c r="K24" s="27"/>
      <c r="L24" s="94"/>
      <c r="M24" s="95"/>
      <c r="N24" s="78"/>
      <c r="O24" s="25"/>
      <c r="P24" s="66"/>
      <c r="Q24" s="28"/>
      <c r="R24" s="66"/>
      <c r="S24" s="28"/>
      <c r="T24" s="54"/>
      <c r="U24" s="54"/>
      <c r="V24" s="28"/>
      <c r="W24" s="91">
        <f>SUM(I24:V24,I25:V25)+I26+O26+Q26+S26+V26+Q27+Q28</f>
        <v>0</v>
      </c>
      <c r="Y24" s="3">
        <v>129</v>
      </c>
      <c r="Z24" s="3" t="s">
        <v>22</v>
      </c>
    </row>
    <row r="25" spans="1:26" ht="22.5" customHeight="1">
      <c r="A25" s="143"/>
      <c r="B25" s="144"/>
      <c r="C25" s="145"/>
      <c r="D25" s="151"/>
      <c r="E25" s="152"/>
      <c r="F25" s="183"/>
      <c r="G25" s="59" t="s">
        <v>93</v>
      </c>
      <c r="H25" s="67"/>
      <c r="I25" s="32"/>
      <c r="J25" s="33"/>
      <c r="K25" s="33"/>
      <c r="L25" s="169"/>
      <c r="M25" s="170"/>
      <c r="N25" s="79"/>
      <c r="O25" s="32"/>
      <c r="P25" s="67"/>
      <c r="Q25" s="34"/>
      <c r="R25" s="67"/>
      <c r="S25" s="34"/>
      <c r="T25" s="55"/>
      <c r="U25" s="65"/>
      <c r="V25" s="34"/>
      <c r="W25" s="92"/>
      <c r="Y25" s="3">
        <v>130</v>
      </c>
      <c r="Z25" s="3" t="s">
        <v>23</v>
      </c>
    </row>
    <row r="26" spans="1:26" ht="22.5" customHeight="1">
      <c r="A26" s="143"/>
      <c r="B26" s="144"/>
      <c r="C26" s="145"/>
      <c r="D26" s="151"/>
      <c r="E26" s="152"/>
      <c r="F26" s="167"/>
      <c r="G26" s="59" t="s">
        <v>94</v>
      </c>
      <c r="H26" s="61"/>
      <c r="I26" s="35"/>
      <c r="J26" s="72"/>
      <c r="K26" s="72"/>
      <c r="L26" s="73"/>
      <c r="M26" s="74"/>
      <c r="N26" s="61"/>
      <c r="O26" s="35"/>
      <c r="P26" s="87"/>
      <c r="Q26" s="88"/>
      <c r="R26" s="61"/>
      <c r="S26" s="56"/>
      <c r="T26" s="65"/>
      <c r="U26" s="81"/>
      <c r="V26" s="34"/>
      <c r="W26" s="92"/>
      <c r="Y26" s="3">
        <v>131</v>
      </c>
      <c r="Z26" s="3" t="s">
        <v>24</v>
      </c>
    </row>
    <row r="27" spans="1:26" ht="22.5" customHeight="1">
      <c r="A27" s="143"/>
      <c r="B27" s="144"/>
      <c r="C27" s="145"/>
      <c r="D27" s="151"/>
      <c r="E27" s="152"/>
      <c r="F27" s="167"/>
      <c r="G27" s="60" t="s">
        <v>129</v>
      </c>
      <c r="H27" s="68"/>
      <c r="I27" s="69"/>
      <c r="J27" s="75"/>
      <c r="K27" s="76"/>
      <c r="L27" s="171"/>
      <c r="M27" s="172"/>
      <c r="N27" s="80"/>
      <c r="O27" s="69"/>
      <c r="P27" s="61"/>
      <c r="Q27" s="29"/>
      <c r="R27" s="80"/>
      <c r="S27" s="69"/>
      <c r="T27" s="82"/>
      <c r="U27" s="83"/>
      <c r="V27" s="69"/>
      <c r="W27" s="92"/>
      <c r="Y27" s="3">
        <v>132</v>
      </c>
      <c r="Z27" s="3" t="s">
        <v>25</v>
      </c>
    </row>
    <row r="28" spans="1:26" ht="22.5" customHeight="1">
      <c r="A28" s="146"/>
      <c r="B28" s="147"/>
      <c r="C28" s="148"/>
      <c r="D28" s="153"/>
      <c r="E28" s="154"/>
      <c r="F28" s="168"/>
      <c r="G28" s="62" t="s">
        <v>130</v>
      </c>
      <c r="H28" s="70"/>
      <c r="I28" s="71"/>
      <c r="J28" s="70"/>
      <c r="K28" s="77"/>
      <c r="L28" s="129"/>
      <c r="M28" s="130"/>
      <c r="N28" s="70"/>
      <c r="O28" s="71"/>
      <c r="P28" s="30"/>
      <c r="Q28" s="31"/>
      <c r="R28" s="70"/>
      <c r="S28" s="71"/>
      <c r="T28" s="84"/>
      <c r="U28" s="85"/>
      <c r="V28" s="86"/>
      <c r="W28" s="93"/>
      <c r="Y28" s="3">
        <v>133</v>
      </c>
      <c r="Z28" s="3" t="s">
        <v>26</v>
      </c>
    </row>
    <row r="29" spans="1:26" ht="22.5" customHeight="1">
      <c r="A29" s="140"/>
      <c r="B29" s="141"/>
      <c r="C29" s="142"/>
      <c r="D29" s="149"/>
      <c r="E29" s="150"/>
      <c r="F29" s="182">
        <f>IF(F31="","",LOOKUP(F31,$F$44:$F$49,$G$44:$G$49))</f>
      </c>
      <c r="G29" s="58" t="s">
        <v>92</v>
      </c>
      <c r="H29" s="66"/>
      <c r="I29" s="25"/>
      <c r="J29" s="26"/>
      <c r="K29" s="27"/>
      <c r="L29" s="94"/>
      <c r="M29" s="95"/>
      <c r="N29" s="78"/>
      <c r="O29" s="25"/>
      <c r="P29" s="66"/>
      <c r="Q29" s="28"/>
      <c r="R29" s="66"/>
      <c r="S29" s="28"/>
      <c r="T29" s="54"/>
      <c r="U29" s="54"/>
      <c r="V29" s="28"/>
      <c r="W29" s="91">
        <f>SUM(I29:V29,I30:V30)+I31+O31+Q31+S31+V31+Q32+Q33</f>
        <v>0</v>
      </c>
      <c r="Y29" s="3">
        <v>134</v>
      </c>
      <c r="Z29" s="3" t="s">
        <v>27</v>
      </c>
    </row>
    <row r="30" spans="1:26" ht="22.5" customHeight="1">
      <c r="A30" s="143"/>
      <c r="B30" s="144"/>
      <c r="C30" s="145"/>
      <c r="D30" s="151"/>
      <c r="E30" s="152"/>
      <c r="F30" s="183"/>
      <c r="G30" s="59" t="s">
        <v>93</v>
      </c>
      <c r="H30" s="67"/>
      <c r="I30" s="32"/>
      <c r="J30" s="33"/>
      <c r="K30" s="33"/>
      <c r="L30" s="169"/>
      <c r="M30" s="170"/>
      <c r="N30" s="79"/>
      <c r="O30" s="32"/>
      <c r="P30" s="67"/>
      <c r="Q30" s="34"/>
      <c r="R30" s="67"/>
      <c r="S30" s="34"/>
      <c r="T30" s="55"/>
      <c r="U30" s="65"/>
      <c r="V30" s="34"/>
      <c r="W30" s="92"/>
      <c r="Y30" s="3">
        <v>135</v>
      </c>
      <c r="Z30" s="3" t="s">
        <v>28</v>
      </c>
    </row>
    <row r="31" spans="1:26" ht="22.5" customHeight="1">
      <c r="A31" s="143"/>
      <c r="B31" s="144"/>
      <c r="C31" s="145"/>
      <c r="D31" s="151"/>
      <c r="E31" s="152"/>
      <c r="F31" s="167"/>
      <c r="G31" s="59" t="s">
        <v>94</v>
      </c>
      <c r="H31" s="61"/>
      <c r="I31" s="35"/>
      <c r="J31" s="72"/>
      <c r="K31" s="72"/>
      <c r="L31" s="73"/>
      <c r="M31" s="74"/>
      <c r="N31" s="61"/>
      <c r="O31" s="35"/>
      <c r="P31" s="87"/>
      <c r="Q31" s="88"/>
      <c r="R31" s="61"/>
      <c r="S31" s="56"/>
      <c r="T31" s="65"/>
      <c r="U31" s="81"/>
      <c r="V31" s="34"/>
      <c r="W31" s="92"/>
      <c r="Y31" s="3">
        <v>136</v>
      </c>
      <c r="Z31" s="3" t="s">
        <v>29</v>
      </c>
    </row>
    <row r="32" spans="1:26" ht="22.5" customHeight="1">
      <c r="A32" s="143"/>
      <c r="B32" s="144"/>
      <c r="C32" s="145"/>
      <c r="D32" s="151"/>
      <c r="E32" s="152"/>
      <c r="F32" s="167"/>
      <c r="G32" s="60" t="s">
        <v>129</v>
      </c>
      <c r="H32" s="68"/>
      <c r="I32" s="69"/>
      <c r="J32" s="75"/>
      <c r="K32" s="76"/>
      <c r="L32" s="171"/>
      <c r="M32" s="172"/>
      <c r="N32" s="80"/>
      <c r="O32" s="69"/>
      <c r="P32" s="61"/>
      <c r="Q32" s="29"/>
      <c r="R32" s="80"/>
      <c r="S32" s="69"/>
      <c r="T32" s="82"/>
      <c r="U32" s="83"/>
      <c r="V32" s="69"/>
      <c r="W32" s="92"/>
      <c r="Y32" s="3">
        <v>137</v>
      </c>
      <c r="Z32" s="3" t="s">
        <v>30</v>
      </c>
    </row>
    <row r="33" spans="1:26" ht="22.5" customHeight="1">
      <c r="A33" s="146"/>
      <c r="B33" s="147"/>
      <c r="C33" s="148"/>
      <c r="D33" s="153"/>
      <c r="E33" s="154"/>
      <c r="F33" s="168"/>
      <c r="G33" s="62" t="s">
        <v>130</v>
      </c>
      <c r="H33" s="70"/>
      <c r="I33" s="71"/>
      <c r="J33" s="70"/>
      <c r="K33" s="77"/>
      <c r="L33" s="129"/>
      <c r="M33" s="130"/>
      <c r="N33" s="70"/>
      <c r="O33" s="71"/>
      <c r="P33" s="30"/>
      <c r="Q33" s="31"/>
      <c r="R33" s="70"/>
      <c r="S33" s="71"/>
      <c r="T33" s="84"/>
      <c r="U33" s="85"/>
      <c r="V33" s="86"/>
      <c r="W33" s="93"/>
      <c r="Y33" s="3">
        <v>138</v>
      </c>
      <c r="Z33" s="3" t="s">
        <v>95</v>
      </c>
    </row>
    <row r="34" spans="1:26" ht="22.5" customHeight="1">
      <c r="A34" s="140"/>
      <c r="B34" s="141"/>
      <c r="C34" s="142"/>
      <c r="D34" s="149"/>
      <c r="E34" s="150"/>
      <c r="F34" s="182">
        <f>IF(F36="","",LOOKUP(F36,$F$44:$F$49,$G$44:$G$49))</f>
      </c>
      <c r="G34" s="58" t="s">
        <v>92</v>
      </c>
      <c r="H34" s="66"/>
      <c r="I34" s="25"/>
      <c r="J34" s="26"/>
      <c r="K34" s="27"/>
      <c r="L34" s="94"/>
      <c r="M34" s="95"/>
      <c r="N34" s="78"/>
      <c r="O34" s="25"/>
      <c r="P34" s="66"/>
      <c r="Q34" s="28"/>
      <c r="R34" s="66"/>
      <c r="S34" s="28"/>
      <c r="T34" s="54"/>
      <c r="U34" s="54"/>
      <c r="V34" s="28"/>
      <c r="W34" s="91">
        <f>SUM(I34:V34,I35:V35)+I36+O36+Q36+S36+V36+Q37+Q38</f>
        <v>0</v>
      </c>
      <c r="Y34" s="3">
        <v>202</v>
      </c>
      <c r="Z34" s="3" t="s">
        <v>96</v>
      </c>
    </row>
    <row r="35" spans="1:26" ht="22.5" customHeight="1">
      <c r="A35" s="143"/>
      <c r="B35" s="144"/>
      <c r="C35" s="145"/>
      <c r="D35" s="151"/>
      <c r="E35" s="152"/>
      <c r="F35" s="183"/>
      <c r="G35" s="59" t="s">
        <v>93</v>
      </c>
      <c r="H35" s="67"/>
      <c r="I35" s="32"/>
      <c r="J35" s="33"/>
      <c r="K35" s="33"/>
      <c r="L35" s="169"/>
      <c r="M35" s="170"/>
      <c r="N35" s="79"/>
      <c r="O35" s="32"/>
      <c r="P35" s="67"/>
      <c r="Q35" s="34"/>
      <c r="R35" s="67"/>
      <c r="S35" s="34"/>
      <c r="T35" s="55"/>
      <c r="U35" s="65"/>
      <c r="V35" s="34"/>
      <c r="W35" s="92"/>
      <c r="Y35" s="3">
        <v>209</v>
      </c>
      <c r="Z35" s="3" t="s">
        <v>97</v>
      </c>
    </row>
    <row r="36" spans="1:26" ht="22.5" customHeight="1">
      <c r="A36" s="143"/>
      <c r="B36" s="144"/>
      <c r="C36" s="145"/>
      <c r="D36" s="151"/>
      <c r="E36" s="152"/>
      <c r="F36" s="167"/>
      <c r="G36" s="59" t="s">
        <v>94</v>
      </c>
      <c r="H36" s="61"/>
      <c r="I36" s="35"/>
      <c r="J36" s="72"/>
      <c r="K36" s="72"/>
      <c r="L36" s="73"/>
      <c r="M36" s="74"/>
      <c r="N36" s="61"/>
      <c r="O36" s="35"/>
      <c r="P36" s="87"/>
      <c r="Q36" s="88"/>
      <c r="R36" s="61"/>
      <c r="S36" s="56"/>
      <c r="T36" s="65"/>
      <c r="U36" s="81"/>
      <c r="V36" s="34"/>
      <c r="W36" s="92"/>
      <c r="Y36" s="3">
        <v>210</v>
      </c>
      <c r="Z36" s="3" t="s">
        <v>31</v>
      </c>
    </row>
    <row r="37" spans="1:26" ht="22.5" customHeight="1">
      <c r="A37" s="143"/>
      <c r="B37" s="144"/>
      <c r="C37" s="145"/>
      <c r="D37" s="151"/>
      <c r="E37" s="152"/>
      <c r="F37" s="167"/>
      <c r="G37" s="60" t="s">
        <v>129</v>
      </c>
      <c r="H37" s="68"/>
      <c r="I37" s="69"/>
      <c r="J37" s="75"/>
      <c r="K37" s="76"/>
      <c r="L37" s="171"/>
      <c r="M37" s="172"/>
      <c r="N37" s="80"/>
      <c r="O37" s="69"/>
      <c r="P37" s="61"/>
      <c r="Q37" s="29"/>
      <c r="R37" s="80"/>
      <c r="S37" s="69"/>
      <c r="T37" s="82"/>
      <c r="U37" s="83"/>
      <c r="V37" s="69"/>
      <c r="W37" s="92"/>
      <c r="Y37" s="3">
        <v>221</v>
      </c>
      <c r="Z37" s="3" t="s">
        <v>32</v>
      </c>
    </row>
    <row r="38" spans="1:26" ht="30.75" customHeight="1">
      <c r="A38" s="146"/>
      <c r="B38" s="147"/>
      <c r="C38" s="148"/>
      <c r="D38" s="153"/>
      <c r="E38" s="154"/>
      <c r="F38" s="168"/>
      <c r="G38" s="62" t="s">
        <v>130</v>
      </c>
      <c r="H38" s="70"/>
      <c r="I38" s="71"/>
      <c r="J38" s="70"/>
      <c r="K38" s="77"/>
      <c r="L38" s="129"/>
      <c r="M38" s="130"/>
      <c r="N38" s="70"/>
      <c r="O38" s="71"/>
      <c r="P38" s="30"/>
      <c r="Q38" s="31"/>
      <c r="R38" s="70"/>
      <c r="S38" s="71"/>
      <c r="T38" s="84"/>
      <c r="U38" s="85"/>
      <c r="V38" s="86"/>
      <c r="W38" s="93"/>
      <c r="Y38" s="3">
        <v>234</v>
      </c>
      <c r="Z38" s="3" t="s">
        <v>33</v>
      </c>
    </row>
    <row r="39" spans="1:26" ht="30.75" customHeight="1">
      <c r="A39" s="124" t="s">
        <v>98</v>
      </c>
      <c r="B39" s="125"/>
      <c r="C39" s="125"/>
      <c r="D39" s="125"/>
      <c r="E39" s="125"/>
      <c r="F39" s="125"/>
      <c r="G39" s="126"/>
      <c r="H39" s="111">
        <f>COUNT(I9:I10,I14:I15,I19:I20,I24:I25,I29:I30,I34:I35)+H11+H16+H21+H26+H31+H36</f>
        <v>0</v>
      </c>
      <c r="I39" s="112"/>
      <c r="J39" s="36">
        <f>COUNT(J9:J38)</f>
        <v>0</v>
      </c>
      <c r="K39" s="36">
        <f>COUNT(K9:K38)</f>
        <v>0</v>
      </c>
      <c r="L39" s="111">
        <f>COUNT(L9:M38)</f>
        <v>0</v>
      </c>
      <c r="M39" s="112"/>
      <c r="N39" s="111">
        <f>COUNT(O9:O10,O14:O15,O19:O20,O24:O25,O29:O30,O34:O35)+N11+N16+N21+N26+N31+N36</f>
        <v>0</v>
      </c>
      <c r="O39" s="112"/>
      <c r="P39" s="111">
        <f>COUNT(Q9:Q10,Q14:Q15,Q19:Q20,Q24:Q25,Q29:Q30,Q34:Q35)+SUM(P11:P38)</f>
        <v>0</v>
      </c>
      <c r="Q39" s="112"/>
      <c r="R39" s="111">
        <f>COUNT(S9:S10,S14:S15,S19:S20,S24:S25,S29:S30,S34:S35)+R11+R16+R21+R26+R31+R36</f>
        <v>0</v>
      </c>
      <c r="S39" s="112"/>
      <c r="T39" s="36">
        <f>COUNT(T9:T38)</f>
        <v>0</v>
      </c>
      <c r="U39" s="36">
        <f>COUNT(U9:U38)</f>
        <v>0</v>
      </c>
      <c r="V39" s="36">
        <f>COUNT(V9:V38)</f>
        <v>0</v>
      </c>
      <c r="W39" s="57">
        <f>SUM(H39:V39)</f>
        <v>0</v>
      </c>
      <c r="Y39" s="3">
        <v>272</v>
      </c>
      <c r="Z39" s="3" t="s">
        <v>34</v>
      </c>
    </row>
    <row r="40" spans="1:26" ht="27" customHeight="1">
      <c r="A40" s="124" t="s">
        <v>99</v>
      </c>
      <c r="B40" s="125"/>
      <c r="C40" s="125"/>
      <c r="D40" s="125"/>
      <c r="E40" s="125"/>
      <c r="F40" s="125"/>
      <c r="G40" s="126"/>
      <c r="H40" s="113">
        <f>SUM(I9:I38)</f>
        <v>0</v>
      </c>
      <c r="I40" s="114"/>
      <c r="J40" s="37">
        <f>SUM(J9:J38)</f>
        <v>0</v>
      </c>
      <c r="K40" s="39">
        <f>SUM(K9:K38)</f>
        <v>0</v>
      </c>
      <c r="L40" s="127">
        <f>SUM(L9:M38)</f>
        <v>0</v>
      </c>
      <c r="M40" s="114"/>
      <c r="N40" s="113">
        <f>SUM(O9:O38)</f>
        <v>0</v>
      </c>
      <c r="O40" s="114"/>
      <c r="P40" s="113">
        <f>SUM(Q9:Q38)</f>
        <v>0</v>
      </c>
      <c r="Q40" s="114"/>
      <c r="R40" s="113">
        <f>SUM(S9:S38)</f>
        <v>0</v>
      </c>
      <c r="S40" s="114"/>
      <c r="T40" s="40">
        <f>SUM(T9:T38)</f>
        <v>0</v>
      </c>
      <c r="U40" s="39">
        <f>SUM(U9:U38)</f>
        <v>0</v>
      </c>
      <c r="V40" s="39">
        <f>SUM(V9:V38)</f>
        <v>0</v>
      </c>
      <c r="W40" s="38">
        <f>SUM(W9:W38)</f>
        <v>0</v>
      </c>
      <c r="Y40" s="3">
        <v>273</v>
      </c>
      <c r="Z40" s="3" t="s">
        <v>35</v>
      </c>
    </row>
    <row r="41" spans="1:26" ht="14.25">
      <c r="A41" s="41" t="s">
        <v>100</v>
      </c>
      <c r="Y41" s="3">
        <v>277</v>
      </c>
      <c r="Z41" s="3" t="s">
        <v>37</v>
      </c>
    </row>
    <row r="42" spans="6:27" ht="14.25">
      <c r="F42" s="42"/>
      <c r="G42" s="43"/>
      <c r="X42" s="4"/>
      <c r="Y42" s="3">
        <v>311</v>
      </c>
      <c r="Z42" s="3" t="s">
        <v>38</v>
      </c>
      <c r="AA42" s="3" t="s">
        <v>36</v>
      </c>
    </row>
    <row r="43" spans="4:26" ht="14.25">
      <c r="D43" s="13"/>
      <c r="E43" s="44" t="s">
        <v>101</v>
      </c>
      <c r="F43" s="45" t="s">
        <v>102</v>
      </c>
      <c r="G43" s="45" t="s">
        <v>103</v>
      </c>
      <c r="H43" s="46"/>
      <c r="I43" s="47"/>
      <c r="Y43" s="3">
        <v>322</v>
      </c>
      <c r="Z43" s="3" t="s">
        <v>112</v>
      </c>
    </row>
    <row r="44" spans="4:26" ht="14.25">
      <c r="D44" s="13"/>
      <c r="E44" s="48" t="s">
        <v>104</v>
      </c>
      <c r="F44" s="48" t="s">
        <v>105</v>
      </c>
      <c r="G44" s="49" t="s">
        <v>106</v>
      </c>
      <c r="H44" s="50"/>
      <c r="I44" s="47"/>
      <c r="Y44" s="3">
        <v>325</v>
      </c>
      <c r="Z44" s="3" t="s">
        <v>114</v>
      </c>
    </row>
    <row r="45" spans="4:26" ht="28.5">
      <c r="D45" s="13"/>
      <c r="E45" s="48" t="s">
        <v>107</v>
      </c>
      <c r="F45" s="51" t="s">
        <v>108</v>
      </c>
      <c r="G45" s="49" t="s">
        <v>109</v>
      </c>
      <c r="H45" s="50"/>
      <c r="I45" s="47"/>
      <c r="Y45" s="3">
        <v>333</v>
      </c>
      <c r="Z45" s="3" t="s">
        <v>116</v>
      </c>
    </row>
    <row r="46" spans="4:26" ht="28.5">
      <c r="D46" s="13"/>
      <c r="E46" s="51" t="s">
        <v>108</v>
      </c>
      <c r="F46" s="51" t="s">
        <v>110</v>
      </c>
      <c r="G46" s="49" t="s">
        <v>111</v>
      </c>
      <c r="H46" s="50"/>
      <c r="I46" s="47"/>
      <c r="Y46" s="3">
        <v>507</v>
      </c>
      <c r="Z46" s="3" t="s">
        <v>119</v>
      </c>
    </row>
    <row r="47" spans="4:26" ht="28.5">
      <c r="D47" s="13"/>
      <c r="E47" s="51" t="s">
        <v>110</v>
      </c>
      <c r="F47" s="48" t="s">
        <v>107</v>
      </c>
      <c r="G47" s="52" t="s">
        <v>113</v>
      </c>
      <c r="H47" s="50"/>
      <c r="I47" s="47"/>
      <c r="Y47" s="3">
        <v>509</v>
      </c>
      <c r="Z47" s="3" t="s">
        <v>39</v>
      </c>
    </row>
    <row r="48" spans="4:26" ht="14.25">
      <c r="D48" s="13"/>
      <c r="E48" s="48" t="s">
        <v>105</v>
      </c>
      <c r="F48" s="48" t="s">
        <v>104</v>
      </c>
      <c r="G48" s="53" t="s">
        <v>115</v>
      </c>
      <c r="H48" s="50"/>
      <c r="I48" s="47"/>
      <c r="Y48" s="3">
        <v>510</v>
      </c>
      <c r="Z48" s="3" t="s">
        <v>40</v>
      </c>
    </row>
    <row r="49" spans="4:26" ht="28.5">
      <c r="D49" s="13"/>
      <c r="E49" s="51" t="s">
        <v>117</v>
      </c>
      <c r="F49" s="51" t="s">
        <v>117</v>
      </c>
      <c r="G49" s="49" t="s">
        <v>118</v>
      </c>
      <c r="H49" s="50"/>
      <c r="I49" s="47"/>
      <c r="Y49" s="3">
        <v>512</v>
      </c>
      <c r="Z49" s="3" t="s">
        <v>120</v>
      </c>
    </row>
    <row r="50" spans="25:26" ht="14.25">
      <c r="Y50" s="3">
        <v>517</v>
      </c>
      <c r="Z50" s="3" t="s">
        <v>121</v>
      </c>
    </row>
    <row r="51" spans="25:26" ht="14.25">
      <c r="Y51" s="3">
        <v>520</v>
      </c>
      <c r="Z51" s="3" t="s">
        <v>41</v>
      </c>
    </row>
    <row r="52" spans="25:26" ht="14.25">
      <c r="Y52" s="3">
        <v>521</v>
      </c>
      <c r="Z52" s="3" t="s">
        <v>42</v>
      </c>
    </row>
    <row r="53" spans="25:26" ht="14.25">
      <c r="Y53" s="3">
        <v>524</v>
      </c>
      <c r="Z53" s="3" t="s">
        <v>122</v>
      </c>
    </row>
    <row r="54" spans="25:26" ht="14.25">
      <c r="Y54" s="3">
        <v>525</v>
      </c>
      <c r="Z54" s="3" t="s">
        <v>43</v>
      </c>
    </row>
    <row r="55" spans="25:26" ht="14.25">
      <c r="Y55" s="3">
        <v>527</v>
      </c>
      <c r="Z55" s="3" t="s">
        <v>44</v>
      </c>
    </row>
    <row r="56" spans="25:26" ht="14.25">
      <c r="Y56" s="3">
        <v>528</v>
      </c>
      <c r="Z56" s="3" t="s">
        <v>45</v>
      </c>
    </row>
    <row r="57" spans="25:26" ht="14.25">
      <c r="Y57" s="3">
        <v>532</v>
      </c>
      <c r="Z57" s="3" t="s">
        <v>46</v>
      </c>
    </row>
    <row r="59" spans="25:26" ht="14.25">
      <c r="Y59" s="3">
        <v>535</v>
      </c>
      <c r="Z59" s="3" t="s">
        <v>47</v>
      </c>
    </row>
    <row r="60" spans="25:26" ht="14.25">
      <c r="Y60" s="3">
        <v>544</v>
      </c>
      <c r="Z60" s="3" t="s">
        <v>48</v>
      </c>
    </row>
    <row r="61" spans="25:26" ht="14.25">
      <c r="Y61" s="3">
        <v>546</v>
      </c>
      <c r="Z61" s="3" t="s">
        <v>49</v>
      </c>
    </row>
    <row r="62" spans="25:26" ht="14.25">
      <c r="Y62" s="3">
        <v>550</v>
      </c>
      <c r="Z62" s="3" t="s">
        <v>50</v>
      </c>
    </row>
    <row r="63" spans="25:26" ht="14.25">
      <c r="Y63" s="3">
        <v>551</v>
      </c>
      <c r="Z63" s="3" t="s">
        <v>51</v>
      </c>
    </row>
    <row r="64" spans="25:26" ht="14.25">
      <c r="Y64" s="3">
        <v>559</v>
      </c>
      <c r="Z64" s="3" t="s">
        <v>52</v>
      </c>
    </row>
    <row r="65" spans="25:26" ht="14.25">
      <c r="Y65" s="3">
        <v>560</v>
      </c>
      <c r="Z65" s="3" t="s">
        <v>53</v>
      </c>
    </row>
    <row r="66" spans="25:26" ht="14.25">
      <c r="Y66" s="3">
        <v>574</v>
      </c>
      <c r="Z66" s="3" t="s">
        <v>123</v>
      </c>
    </row>
    <row r="67" spans="25:26" ht="14.25">
      <c r="Y67" s="3">
        <v>576</v>
      </c>
      <c r="Z67" s="3" t="s">
        <v>54</v>
      </c>
    </row>
    <row r="68" spans="25:26" ht="14.25">
      <c r="Y68" s="3">
        <v>580</v>
      </c>
      <c r="Z68" s="3" t="s">
        <v>55</v>
      </c>
    </row>
    <row r="69" spans="25:26" ht="14.25">
      <c r="Y69" s="3">
        <v>582</v>
      </c>
      <c r="Z69" s="3" t="s">
        <v>56</v>
      </c>
    </row>
    <row r="70" spans="25:26" ht="14.25">
      <c r="Y70" s="3">
        <v>583</v>
      </c>
      <c r="Z70" s="3" t="s">
        <v>57</v>
      </c>
    </row>
    <row r="71" spans="25:26" ht="14.25">
      <c r="Y71" s="3">
        <v>585</v>
      </c>
      <c r="Z71" s="3" t="s">
        <v>124</v>
      </c>
    </row>
    <row r="72" spans="25:26" ht="14.25">
      <c r="Y72" s="3">
        <v>586</v>
      </c>
      <c r="Z72" s="3" t="s">
        <v>58</v>
      </c>
    </row>
    <row r="73" spans="25:26" ht="14.25">
      <c r="Y73" s="3">
        <v>591</v>
      </c>
      <c r="Z73" s="3" t="s">
        <v>59</v>
      </c>
    </row>
    <row r="74" spans="25:26" ht="14.25">
      <c r="Y74" s="3">
        <v>594</v>
      </c>
      <c r="Z74" s="3" t="s">
        <v>60</v>
      </c>
    </row>
    <row r="75" spans="25:26" ht="14.25">
      <c r="Y75" s="3">
        <v>596</v>
      </c>
      <c r="Z75" s="3" t="s">
        <v>61</v>
      </c>
    </row>
    <row r="76" spans="25:26" ht="14.25">
      <c r="Y76" s="3">
        <v>598</v>
      </c>
      <c r="Z76" s="3" t="s">
        <v>62</v>
      </c>
    </row>
    <row r="77" spans="25:26" ht="14.25">
      <c r="Y77" s="3">
        <v>600</v>
      </c>
      <c r="Z77" s="3" t="s">
        <v>125</v>
      </c>
    </row>
    <row r="78" spans="25:26" ht="14.25">
      <c r="Y78" s="3">
        <v>608</v>
      </c>
      <c r="Z78" s="3" t="s">
        <v>63</v>
      </c>
    </row>
    <row r="79" spans="25:26" ht="14.25">
      <c r="Y79" s="3">
        <v>609</v>
      </c>
      <c r="Z79" s="3" t="s">
        <v>64</v>
      </c>
    </row>
    <row r="80" spans="25:26" ht="14.25">
      <c r="Y80" s="3">
        <v>610</v>
      </c>
      <c r="Z80" s="3" t="s">
        <v>126</v>
      </c>
    </row>
    <row r="81" spans="25:26" ht="14.25">
      <c r="Y81" s="3">
        <v>612</v>
      </c>
      <c r="Z81" s="3" t="s">
        <v>65</v>
      </c>
    </row>
    <row r="82" spans="25:26" ht="14.25">
      <c r="Y82" s="3">
        <v>615</v>
      </c>
      <c r="Z82" s="3" t="s">
        <v>127</v>
      </c>
    </row>
  </sheetData>
  <sheetProtection password="CC55" sheet="1" objects="1" scenarios="1" selectLockedCells="1"/>
  <mergeCells count="92">
    <mergeCell ref="A34:C38"/>
    <mergeCell ref="D34:E38"/>
    <mergeCell ref="L34:M34"/>
    <mergeCell ref="W34:W38"/>
    <mergeCell ref="L37:M37"/>
    <mergeCell ref="L38:M38"/>
    <mergeCell ref="F34:F35"/>
    <mergeCell ref="F36:F38"/>
    <mergeCell ref="L35:M35"/>
    <mergeCell ref="A29:C33"/>
    <mergeCell ref="D29:E33"/>
    <mergeCell ref="L29:M29"/>
    <mergeCell ref="W29:W33"/>
    <mergeCell ref="L32:M32"/>
    <mergeCell ref="L33:M33"/>
    <mergeCell ref="F29:F30"/>
    <mergeCell ref="F31:F33"/>
    <mergeCell ref="L30:M30"/>
    <mergeCell ref="A24:C28"/>
    <mergeCell ref="D24:E28"/>
    <mergeCell ref="L24:M24"/>
    <mergeCell ref="W24:W28"/>
    <mergeCell ref="L27:M27"/>
    <mergeCell ref="L28:M28"/>
    <mergeCell ref="F24:F25"/>
    <mergeCell ref="F26:F28"/>
    <mergeCell ref="L25:M25"/>
    <mergeCell ref="A19:C23"/>
    <mergeCell ref="D19:E23"/>
    <mergeCell ref="L19:M19"/>
    <mergeCell ref="W19:W23"/>
    <mergeCell ref="L22:M22"/>
    <mergeCell ref="L23:M23"/>
    <mergeCell ref="F19:F20"/>
    <mergeCell ref="F21:F23"/>
    <mergeCell ref="L20:M20"/>
    <mergeCell ref="P7:Q7"/>
    <mergeCell ref="P39:Q39"/>
    <mergeCell ref="P40:Q40"/>
    <mergeCell ref="A14:C18"/>
    <mergeCell ref="D14:E18"/>
    <mergeCell ref="L14:M14"/>
    <mergeCell ref="L17:M17"/>
    <mergeCell ref="L18:M18"/>
    <mergeCell ref="F11:F13"/>
    <mergeCell ref="H7:I7"/>
    <mergeCell ref="K7:K8"/>
    <mergeCell ref="L7:M8"/>
    <mergeCell ref="J7:J8"/>
    <mergeCell ref="F9:F10"/>
    <mergeCell ref="F14:F15"/>
    <mergeCell ref="F16:F18"/>
    <mergeCell ref="F7:F8"/>
    <mergeCell ref="L10:M10"/>
    <mergeCell ref="L15:M15"/>
    <mergeCell ref="L12:M12"/>
    <mergeCell ref="A1:D1"/>
    <mergeCell ref="L13:M13"/>
    <mergeCell ref="B5:D5"/>
    <mergeCell ref="G7:G8"/>
    <mergeCell ref="A7:C8"/>
    <mergeCell ref="A9:C13"/>
    <mergeCell ref="D9:E13"/>
    <mergeCell ref="D7:E8"/>
    <mergeCell ref="G3:J4"/>
    <mergeCell ref="F3:F4"/>
    <mergeCell ref="A40:G40"/>
    <mergeCell ref="H40:I40"/>
    <mergeCell ref="L40:M40"/>
    <mergeCell ref="A39:G39"/>
    <mergeCell ref="H39:I39"/>
    <mergeCell ref="N40:O40"/>
    <mergeCell ref="R39:S39"/>
    <mergeCell ref="R40:S40"/>
    <mergeCell ref="N39:O39"/>
    <mergeCell ref="L39:M39"/>
    <mergeCell ref="U7:U8"/>
    <mergeCell ref="W4:W5"/>
    <mergeCell ref="O4:U5"/>
    <mergeCell ref="V7:V8"/>
    <mergeCell ref="W7:W8"/>
    <mergeCell ref="R7:S7"/>
    <mergeCell ref="O1:Q1"/>
    <mergeCell ref="W9:W13"/>
    <mergeCell ref="W14:W18"/>
    <mergeCell ref="L9:M9"/>
    <mergeCell ref="M4:N5"/>
    <mergeCell ref="M2:N3"/>
    <mergeCell ref="M1:N1"/>
    <mergeCell ref="O2:W3"/>
    <mergeCell ref="N7:O7"/>
    <mergeCell ref="T7:T8"/>
  </mergeCells>
  <dataValidations count="9">
    <dataValidation allowBlank="1" showInputMessage="1" showErrorMessage="1" imeMode="halfAlpha" sqref="W7:W40 S8 O8 F2 Y3 T7:V7 M1:M2 F7:F8 N7:N8 G7 I8 H7:H8 R7:R8 J7:L7 Q8 P1:S1 P7:P8 F96:W65536 F41:W41 F6:W6 H39:L40 M40 N39:V40"/>
    <dataValidation allowBlank="1" showInputMessage="1" showErrorMessage="1" imeMode="off" sqref="Y42:Z99 AB41:IV94 AA41:AA98 A42:W95 X41:X94 A9:C38 G9:L38 N9:V38 M9 M11:M14 M16:M19 M21:M24 M26:M29 M31:M34 M36:M38"/>
    <dataValidation allowBlank="1" showInputMessage="1" showErrorMessage="1" imeMode="hiragana" sqref="D2:D4 G1:L1 A2:C2 G2 U1:X1 A4:A5 G5:L5 E1:E5 B4:C4 W2:W4 O2:V5"/>
    <dataValidation allowBlank="1" showInputMessage="1" showErrorMessage="1" imeMode="halfKatakana" sqref="D96:E65536 D41:E41 E6 D6:D7"/>
    <dataValidation allowBlank="1" showInputMessage="1" showErrorMessage="1" prompt="数字入力&#10;例）10/1→令和元年10月1日" imeMode="off" sqref="B5:D5"/>
    <dataValidation allowBlank="1" showInputMessage="1" showErrorMessage="1" prompt="所属所コードを入力すると所属所名も入力されます。&#10;" imeMode="off" sqref="O1"/>
    <dataValidation type="list" allowBlank="1" showInputMessage="1" showErrorMessage="1" sqref="F11:F13 F16:F18 F21:F23 F26:F28 F31:F33 F36:F38">
      <formula1>$E$44:$E$49</formula1>
    </dataValidation>
    <dataValidation allowBlank="1" showInputMessage="1" showErrorMessage="1" prompt="報告日と同じ月を入力してください。" imeMode="off" sqref="F3:F4"/>
    <dataValidation allowBlank="1" showInputMessage="1" showErrorMessage="1" imeMode="fullKatakana" sqref="D9:E38"/>
  </dataValidations>
  <printOptions horizontalCentered="1" verticalCentered="1"/>
  <pageMargins left="0.11811023622047245" right="0.1968503937007874" top="0.4724409448818898" bottom="0.2362204724409449" header="0.3149606299212598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茨城県市町村職員共済組合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fjmtest</dc:creator>
  <cp:keywords/>
  <dc:description/>
  <cp:lastModifiedBy>KYOSAI</cp:lastModifiedBy>
  <cp:lastPrinted>2020-07-29T02:56:05Z</cp:lastPrinted>
  <dcterms:created xsi:type="dcterms:W3CDTF">2019-07-01T04:43:34Z</dcterms:created>
  <dcterms:modified xsi:type="dcterms:W3CDTF">2020-08-19T02:06:33Z</dcterms:modified>
  <cp:category/>
  <cp:version/>
  <cp:contentType/>
  <cp:contentStatus/>
</cp:coreProperties>
</file>